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9" firstSheet="2" activeTab="2"/>
  </bookViews>
  <sheets>
    <sheet name="9 класс" sheetId="1" state="hidden" r:id="rId1"/>
    <sheet name="9 класс_2день" sheetId="2" state="hidden" r:id="rId2"/>
    <sheet name="9класс_итоговый" sheetId="3" r:id="rId3"/>
    <sheet name="10 класс" sheetId="4" state="hidden" r:id="rId4"/>
    <sheet name="10 класс_2день" sheetId="5" state="hidden" r:id="rId5"/>
    <sheet name="10 класс_итог" sheetId="6" r:id="rId6"/>
    <sheet name="11 класс" sheetId="7" state="hidden" r:id="rId7"/>
    <sheet name="11 класс_2день" sheetId="8" state="hidden" r:id="rId8"/>
    <sheet name="11 класс_итог" sheetId="9" r:id="rId9"/>
    <sheet name="Лист4" sheetId="10" r:id="rId10"/>
  </sheets>
  <definedNames>
    <definedName name="_xlnm._FilterDatabase" localSheetId="3" hidden="1">'10 класс'!$B$4:$F$48</definedName>
    <definedName name="_xlnm._FilterDatabase" localSheetId="6" hidden="1">'11 класс'!$A$4:$F$4</definedName>
    <definedName name="_xlnm._FilterDatabase" localSheetId="0" hidden="1">'9 класс'!$B$4:$F$67</definedName>
    <definedName name="_xlnm.Print_Titles" localSheetId="3">'10 класс'!$4:$4</definedName>
    <definedName name="_xlnm.Print_Titles" localSheetId="6">'11 класс'!$4:$4</definedName>
    <definedName name="_xlnm.Print_Titles" localSheetId="0">'9 класс'!$4:$4</definedName>
    <definedName name="_xlnm.Print_Area" localSheetId="4">'10 класс_2день'!$A$1:$S$57</definedName>
    <definedName name="_xlnm.Print_Area" localSheetId="5">'10 класс_итог'!$A$1:$S$57</definedName>
    <definedName name="_xlnm.Print_Area" localSheetId="7">'11 класс_2день'!$A$1:$R$62</definedName>
    <definedName name="_xlnm.Print_Area" localSheetId="8">'11 класс_итог'!$A$1:$R$62</definedName>
  </definedNames>
  <calcPr fullCalcOnLoad="1"/>
</workbook>
</file>

<file path=xl/sharedStrings.xml><?xml version="1.0" encoding="utf-8"?>
<sst xmlns="http://schemas.openxmlformats.org/spreadsheetml/2006/main" count="3541" uniqueCount="421">
  <si>
    <t>Фамилия</t>
  </si>
  <si>
    <t>Имя</t>
  </si>
  <si>
    <t>Отчество</t>
  </si>
  <si>
    <t>Муниципальный район</t>
  </si>
  <si>
    <t>Краткое уставное название
образовательной организации</t>
  </si>
  <si>
    <t>№</t>
  </si>
  <si>
    <t>Павел</t>
  </si>
  <si>
    <t>Анатольевич</t>
  </si>
  <si>
    <t>Дмитриевич</t>
  </si>
  <si>
    <t>Николаевич</t>
  </si>
  <si>
    <t>Владимировна</t>
  </si>
  <si>
    <t>Ирина</t>
  </si>
  <si>
    <t>Александровна</t>
  </si>
  <si>
    <t>Денис</t>
  </si>
  <si>
    <t>Сергеевич</t>
  </si>
  <si>
    <t>Сергеевна</t>
  </si>
  <si>
    <t>Анастасия</t>
  </si>
  <si>
    <t>Викторовна</t>
  </si>
  <si>
    <t>Мария</t>
  </si>
  <si>
    <t>Владимир</t>
  </si>
  <si>
    <t>Юлия</t>
  </si>
  <si>
    <t>Вячеславовна</t>
  </si>
  <si>
    <t>Виктория</t>
  </si>
  <si>
    <t>Юрьевна</t>
  </si>
  <si>
    <t>Анатольевна</t>
  </si>
  <si>
    <t>Ивановна</t>
  </si>
  <si>
    <t>Ольга</t>
  </si>
  <si>
    <t>Алексеевна</t>
  </si>
  <si>
    <t>Александра</t>
  </si>
  <si>
    <t>Андреевна</t>
  </si>
  <si>
    <t>Сергей</t>
  </si>
  <si>
    <t>Игоревна</t>
  </si>
  <si>
    <t>Владислав</t>
  </si>
  <si>
    <t>Александрович</t>
  </si>
  <si>
    <t>Юрьевич</t>
  </si>
  <si>
    <t>Маргарита</t>
  </si>
  <si>
    <t>Иван</t>
  </si>
  <si>
    <t>Максим</t>
  </si>
  <si>
    <t>Валерьевич</t>
  </si>
  <si>
    <t>Алексей</t>
  </si>
  <si>
    <t>Олеговна</t>
  </si>
  <si>
    <t>Дмитрий</t>
  </si>
  <si>
    <t>Дмитриевна</t>
  </si>
  <si>
    <t>Дарья</t>
  </si>
  <si>
    <t>Илья</t>
  </si>
  <si>
    <t>Владимирович</t>
  </si>
  <si>
    <t>Андреевич</t>
  </si>
  <si>
    <t>Евгеньевич</t>
  </si>
  <si>
    <t>Евгения</t>
  </si>
  <si>
    <t>Светлана</t>
  </si>
  <si>
    <t>Михайлович</t>
  </si>
  <si>
    <t>Кирилл</t>
  </si>
  <si>
    <t>Алексеевич</t>
  </si>
  <si>
    <t>Даниил</t>
  </si>
  <si>
    <t>Игорь</t>
  </si>
  <si>
    <t>Владиславовна</t>
  </si>
  <si>
    <t>Евгений</t>
  </si>
  <si>
    <t>Михаил</t>
  </si>
  <si>
    <t>Вячеславович</t>
  </si>
  <si>
    <t>Валентина</t>
  </si>
  <si>
    <t>Олегович</t>
  </si>
  <si>
    <t>Игоревич</t>
  </si>
  <si>
    <t>Олег</t>
  </si>
  <si>
    <t>Марат</t>
  </si>
  <si>
    <t>Семен</t>
  </si>
  <si>
    <t>Вадим</t>
  </si>
  <si>
    <t>Елизавета</t>
  </si>
  <si>
    <t>Анна</t>
  </si>
  <si>
    <t>Екатерина</t>
  </si>
  <si>
    <t>Алина</t>
  </si>
  <si>
    <t>Александр</t>
  </si>
  <si>
    <t>Марина</t>
  </si>
  <si>
    <t>Евгеньевна</t>
  </si>
  <si>
    <t>Андрей</t>
  </si>
  <si>
    <t>Арина</t>
  </si>
  <si>
    <t>Яна</t>
  </si>
  <si>
    <t>Витальевна</t>
  </si>
  <si>
    <t>Валерьевна</t>
  </si>
  <si>
    <t>Михайловна</t>
  </si>
  <si>
    <t>Кристина</t>
  </si>
  <si>
    <t>Николаевна</t>
  </si>
  <si>
    <t>Никита</t>
  </si>
  <si>
    <t>Вячеслав</t>
  </si>
  <si>
    <t>Олеся</t>
  </si>
  <si>
    <t>Васильевич</t>
  </si>
  <si>
    <t>Елена</t>
  </si>
  <si>
    <t>Артём</t>
  </si>
  <si>
    <t>Наталья</t>
  </si>
  <si>
    <t>Роман</t>
  </si>
  <si>
    <t>Викторович</t>
  </si>
  <si>
    <t xml:space="preserve">Юлия </t>
  </si>
  <si>
    <t>Антон</t>
  </si>
  <si>
    <t>Виктор</t>
  </si>
  <si>
    <t>Подгорнов</t>
  </si>
  <si>
    <t>Геннадьевич</t>
  </si>
  <si>
    <t>Алена</t>
  </si>
  <si>
    <t>Волкова</t>
  </si>
  <si>
    <t>Атяшевский</t>
  </si>
  <si>
    <t>МБОУ "Поселковская средняя школа №1"</t>
  </si>
  <si>
    <t>Виталий</t>
  </si>
  <si>
    <t>МБОУ "Большеигнатовская СОШ"</t>
  </si>
  <si>
    <t>Большеигнатовский</t>
  </si>
  <si>
    <t>Константин</t>
  </si>
  <si>
    <t>Дубенский</t>
  </si>
  <si>
    <t>МБОУ "Дубенская СОШ"</t>
  </si>
  <si>
    <t>Ельниковский</t>
  </si>
  <si>
    <t>МОУ Лицей</t>
  </si>
  <si>
    <t>Зубово-Полянский</t>
  </si>
  <si>
    <t>МБОУ "Явасская СОШ"</t>
  </si>
  <si>
    <t>МБОУ "Инсарская СОШ №2"</t>
  </si>
  <si>
    <t>Инсарский</t>
  </si>
  <si>
    <t>Ичалковский</t>
  </si>
  <si>
    <t>МОБУ «Ичалковская СОШ»</t>
  </si>
  <si>
    <t>Ковылкинский</t>
  </si>
  <si>
    <t>Козлов</t>
  </si>
  <si>
    <t>Краснослободский</t>
  </si>
  <si>
    <t>МБОУ "Краснослободский многопрофильный лицей"</t>
  </si>
  <si>
    <t>МБОУ "Гуменская СОШ"</t>
  </si>
  <si>
    <t>МБОУ "Краснослободская СОШ №1"</t>
  </si>
  <si>
    <t>МБОУ "Ромодановская СОШ №1"</t>
  </si>
  <si>
    <t>Ромодановский</t>
  </si>
  <si>
    <t>МБОУ "Гимназия №1"</t>
  </si>
  <si>
    <t>Рузаевский</t>
  </si>
  <si>
    <t>Глухов</t>
  </si>
  <si>
    <t>Старошайговский</t>
  </si>
  <si>
    <t>МОУ "Старошайговская СОШ №2"</t>
  </si>
  <si>
    <t>Петрова</t>
  </si>
  <si>
    <t>Темниковский</t>
  </si>
  <si>
    <t>МБОУ «Темниковская СОШ №1</t>
  </si>
  <si>
    <t>МБОУ "Теньгушевская СОШ"</t>
  </si>
  <si>
    <t>Теньгушевский</t>
  </si>
  <si>
    <t>МБОУ "Барашевская СОШ"</t>
  </si>
  <si>
    <t>Торбеевский</t>
  </si>
  <si>
    <t>МБОУ "КСОШ №2"</t>
  </si>
  <si>
    <t>Чамзинский</t>
  </si>
  <si>
    <t>МБОУ "КСОШ №1"</t>
  </si>
  <si>
    <t>МБОУ "Лицей №1"</t>
  </si>
  <si>
    <t>МБОУ "КСОШ №3"</t>
  </si>
  <si>
    <t>г.о. Саранск, муниципальные районы Республики Мордовия</t>
  </si>
  <si>
    <t>МОУ "Гимназия №19"</t>
  </si>
  <si>
    <t>МОУ "Лицей № 7"</t>
  </si>
  <si>
    <t>МОУ "Лицей № 4"</t>
  </si>
  <si>
    <t>МОУ "СОШ с УИОП № 18"</t>
  </si>
  <si>
    <t>МОУ "СОШ № 24"</t>
  </si>
  <si>
    <t>МОУ "СОШ № 40"</t>
  </si>
  <si>
    <t>МОУ "СОШ №39"</t>
  </si>
  <si>
    <t>МОУ "СОШ № 27"</t>
  </si>
  <si>
    <t>МОУ "СОШ №41"</t>
  </si>
  <si>
    <t>МОУ "Лицей №31"</t>
  </si>
  <si>
    <t>Антонович</t>
  </si>
  <si>
    <t>МОУ "Гимназия №20"</t>
  </si>
  <si>
    <t>СОШ с УИОП №16</t>
  </si>
  <si>
    <t>Элина</t>
  </si>
  <si>
    <t>МОУ "Средняя школа №30"</t>
  </si>
  <si>
    <t>МОУ"СОШ №38"</t>
  </si>
  <si>
    <t>МОУ "СОШ № 32"</t>
  </si>
  <si>
    <t>МОУ "СОШ №35"</t>
  </si>
  <si>
    <t>МОУ "Гимназия № 12"</t>
  </si>
  <si>
    <t>МОУ "Гимназия №29"</t>
  </si>
  <si>
    <t>Абрамов</t>
  </si>
  <si>
    <t>Зыков</t>
  </si>
  <si>
    <t>ГБНОУ РМ "Республиканский лицей"</t>
  </si>
  <si>
    <t>Сизов</t>
  </si>
  <si>
    <t xml:space="preserve">Морозова </t>
  </si>
  <si>
    <t xml:space="preserve">Тишкин </t>
  </si>
  <si>
    <t>г.о. Саранск</t>
  </si>
  <si>
    <t xml:space="preserve">Дарья </t>
  </si>
  <si>
    <t>Вера</t>
  </si>
  <si>
    <t>Павлович</t>
  </si>
  <si>
    <t>Аношкина</t>
  </si>
  <si>
    <t>Кузнецов</t>
  </si>
  <si>
    <t xml:space="preserve">Илья </t>
  </si>
  <si>
    <t xml:space="preserve">Максим </t>
  </si>
  <si>
    <t>Ильина</t>
  </si>
  <si>
    <t>МБОУ "Гимназия № 1" Ковылкинского МР</t>
  </si>
  <si>
    <t>МБОУ "Торбеевская СОШ №1"</t>
  </si>
  <si>
    <t>МБОУ " Ковылкинская СОШ № 4"</t>
  </si>
  <si>
    <t>Оксана</t>
  </si>
  <si>
    <t>Борисович</t>
  </si>
  <si>
    <t>Звягинцев</t>
  </si>
  <si>
    <t>Ярославович</t>
  </si>
  <si>
    <t>Казакова</t>
  </si>
  <si>
    <t>Калантаев</t>
  </si>
  <si>
    <t>Витальевич</t>
  </si>
  <si>
    <t>Крылова</t>
  </si>
  <si>
    <t>Коржов</t>
  </si>
  <si>
    <t>Левушкин</t>
  </si>
  <si>
    <t>Казаева</t>
  </si>
  <si>
    <t>Карпушина</t>
  </si>
  <si>
    <t>Тетин</t>
  </si>
  <si>
    <t xml:space="preserve">Баймашева </t>
  </si>
  <si>
    <t>Лейсан</t>
  </si>
  <si>
    <t xml:space="preserve"> Равилевна </t>
  </si>
  <si>
    <t>Милова</t>
  </si>
  <si>
    <t>Нарватов</t>
  </si>
  <si>
    <t xml:space="preserve">Николаев </t>
  </si>
  <si>
    <t xml:space="preserve">Андрей </t>
  </si>
  <si>
    <t xml:space="preserve"> Сергеевич </t>
  </si>
  <si>
    <t xml:space="preserve">Цапаев </t>
  </si>
  <si>
    <t>Станислав</t>
  </si>
  <si>
    <t>Понизяйкин</t>
  </si>
  <si>
    <t>Радаев</t>
  </si>
  <si>
    <t>Сыркин</t>
  </si>
  <si>
    <t xml:space="preserve">Дмитрий </t>
  </si>
  <si>
    <t xml:space="preserve"> Андреевич </t>
  </si>
  <si>
    <t>Шабаев</t>
  </si>
  <si>
    <t xml:space="preserve">Салахутдинова </t>
  </si>
  <si>
    <t xml:space="preserve">Делия </t>
  </si>
  <si>
    <t xml:space="preserve"> Ильдаровна </t>
  </si>
  <si>
    <t>Дворянкина</t>
  </si>
  <si>
    <t>Нырков</t>
  </si>
  <si>
    <t>Семенова</t>
  </si>
  <si>
    <t>Трушкина</t>
  </si>
  <si>
    <t xml:space="preserve">Ярлыков </t>
  </si>
  <si>
    <t>Авдонин</t>
  </si>
  <si>
    <t>Пестриков</t>
  </si>
  <si>
    <t>Синютина</t>
  </si>
  <si>
    <t>Цыплов</t>
  </si>
  <si>
    <t xml:space="preserve">Шигаева </t>
  </si>
  <si>
    <t>Архипов</t>
  </si>
  <si>
    <t>Башмакова</t>
  </si>
  <si>
    <t>Гришин</t>
  </si>
  <si>
    <t>Елистратов</t>
  </si>
  <si>
    <t>Козина</t>
  </si>
  <si>
    <t>Колганова</t>
  </si>
  <si>
    <t>Логинов</t>
  </si>
  <si>
    <t>МБОУ"Сабанчеевская средняя школа"</t>
  </si>
  <si>
    <t>Оськина</t>
  </si>
  <si>
    <t xml:space="preserve">Питина </t>
  </si>
  <si>
    <t>Сайфетдинов</t>
  </si>
  <si>
    <t>Салават</t>
  </si>
  <si>
    <t>Фаильевич</t>
  </si>
  <si>
    <t xml:space="preserve">Трушников </t>
  </si>
  <si>
    <t>МБОУ "Арх-Голицынская основная общеобразовательная школа"</t>
  </si>
  <si>
    <t>Инкин</t>
  </si>
  <si>
    <t>Луконина</t>
  </si>
  <si>
    <t>Никитина</t>
  </si>
  <si>
    <t>Фильчакова</t>
  </si>
  <si>
    <t>МБОУ "Сиалеевско-Пятинская СОШ"</t>
  </si>
  <si>
    <t>Акимов</t>
  </si>
  <si>
    <t xml:space="preserve">Милешин </t>
  </si>
  <si>
    <t>Артемий</t>
  </si>
  <si>
    <t>Егерев</t>
  </si>
  <si>
    <t>Екония</t>
  </si>
  <si>
    <t>Гелаевна</t>
  </si>
  <si>
    <t>Казеннов</t>
  </si>
  <si>
    <t>Корнилов</t>
  </si>
  <si>
    <t xml:space="preserve">Немойкин </t>
  </si>
  <si>
    <t xml:space="preserve"> Ярослав </t>
  </si>
  <si>
    <t xml:space="preserve"> Владимирович</t>
  </si>
  <si>
    <t>Петяркина</t>
  </si>
  <si>
    <t xml:space="preserve">Дерябочкин </t>
  </si>
  <si>
    <t xml:space="preserve">Владимирович </t>
  </si>
  <si>
    <t>Семенов</t>
  </si>
  <si>
    <t>МБОУ "Новокарьгинская СОШ"</t>
  </si>
  <si>
    <t>Дворянинова</t>
  </si>
  <si>
    <t>Георгий</t>
  </si>
  <si>
    <t xml:space="preserve">Павлова </t>
  </si>
  <si>
    <t>Учватов</t>
  </si>
  <si>
    <t>Миронов</t>
  </si>
  <si>
    <t>МБОУ "Кабаевская СОШ"</t>
  </si>
  <si>
    <t>Романов</t>
  </si>
  <si>
    <t>Рудяева</t>
  </si>
  <si>
    <t xml:space="preserve">Егерев </t>
  </si>
  <si>
    <t xml:space="preserve">Артем </t>
  </si>
  <si>
    <t>г.о Саранск</t>
  </si>
  <si>
    <t>Елисеев</t>
  </si>
  <si>
    <t>Начкин</t>
  </si>
  <si>
    <t>Дмтриевич</t>
  </si>
  <si>
    <t>Алёхина</t>
  </si>
  <si>
    <t>Шиянов</t>
  </si>
  <si>
    <t>Гулина</t>
  </si>
  <si>
    <t>Генадьевна</t>
  </si>
  <si>
    <t>Начинкин</t>
  </si>
  <si>
    <t>МОУ "Лицей№4"</t>
  </si>
  <si>
    <t>Ионов</t>
  </si>
  <si>
    <t>Стенюшкина</t>
  </si>
  <si>
    <t>Брыков</t>
  </si>
  <si>
    <t>Ванюшкина</t>
  </si>
  <si>
    <t>Людмила</t>
  </si>
  <si>
    <t>Енгулатов</t>
  </si>
  <si>
    <t>Уразов</t>
  </si>
  <si>
    <t>Чивичкин</t>
  </si>
  <si>
    <t>Ника</t>
  </si>
  <si>
    <t>Гладышева</t>
  </si>
  <si>
    <t>Матюнин</t>
  </si>
  <si>
    <t xml:space="preserve">Попков </t>
  </si>
  <si>
    <t>Дрыгин</t>
  </si>
  <si>
    <t>Кокулов</t>
  </si>
  <si>
    <t>Фёдорович</t>
  </si>
  <si>
    <t>Уварова</t>
  </si>
  <si>
    <t>Балашов</t>
  </si>
  <si>
    <t>Бородулина</t>
  </si>
  <si>
    <t>Кибакова</t>
  </si>
  <si>
    <t>Конов</t>
  </si>
  <si>
    <t>Рузанов</t>
  </si>
  <si>
    <t>Борисов</t>
  </si>
  <si>
    <t>Толмачева</t>
  </si>
  <si>
    <t xml:space="preserve">Александра </t>
  </si>
  <si>
    <t>Усанова</t>
  </si>
  <si>
    <t>Алесов</t>
  </si>
  <si>
    <t>Горбатова</t>
  </si>
  <si>
    <t>Девятаев</t>
  </si>
  <si>
    <t>Федякин</t>
  </si>
  <si>
    <t>Колчанова</t>
  </si>
  <si>
    <t>Надоров</t>
  </si>
  <si>
    <t>Данилова</t>
  </si>
  <si>
    <t>Королев</t>
  </si>
  <si>
    <t>МБОУ " Ковылкинская СОШ №4"</t>
  </si>
  <si>
    <t>Данил</t>
  </si>
  <si>
    <t xml:space="preserve">Ирина </t>
  </si>
  <si>
    <t xml:space="preserve">Сергеевич </t>
  </si>
  <si>
    <t>Хрестин</t>
  </si>
  <si>
    <t>Ключарев</t>
  </si>
  <si>
    <t>Шмелёва</t>
  </si>
  <si>
    <t>Барановский</t>
  </si>
  <si>
    <t>Волков</t>
  </si>
  <si>
    <t>Рыбаков</t>
  </si>
  <si>
    <t>Костина</t>
  </si>
  <si>
    <t xml:space="preserve">Муличев </t>
  </si>
  <si>
    <t>Саванова</t>
  </si>
  <si>
    <t>Хрущев</t>
  </si>
  <si>
    <t>Шмелева</t>
  </si>
  <si>
    <t>Кускова</t>
  </si>
  <si>
    <t>Чиняева</t>
  </si>
  <si>
    <t>Шутов</t>
  </si>
  <si>
    <t>Игорьевич</t>
  </si>
  <si>
    <t>Седойкина</t>
  </si>
  <si>
    <t>Остаповна</t>
  </si>
  <si>
    <t>Вавилкина</t>
  </si>
  <si>
    <t>Лебедев</t>
  </si>
  <si>
    <t>Ризаева</t>
  </si>
  <si>
    <t>Башкиров</t>
  </si>
  <si>
    <t>Володина</t>
  </si>
  <si>
    <t>Ворожейкин</t>
  </si>
  <si>
    <t>Климанова</t>
  </si>
  <si>
    <t>Палагина</t>
  </si>
  <si>
    <t>Тутаров</t>
  </si>
  <si>
    <t>Лобачев</t>
  </si>
  <si>
    <t>Сайгин</t>
  </si>
  <si>
    <t>Деткин</t>
  </si>
  <si>
    <t xml:space="preserve">Дрыгина </t>
  </si>
  <si>
    <t xml:space="preserve">Эвелина </t>
  </si>
  <si>
    <t>Хусаинова</t>
  </si>
  <si>
    <t>Руфатовна</t>
  </si>
  <si>
    <t xml:space="preserve">Войтова </t>
  </si>
  <si>
    <t>Гладкова</t>
  </si>
  <si>
    <t>МОУ"Лицей №7"</t>
  </si>
  <si>
    <t>Дятлов</t>
  </si>
  <si>
    <t>Павлушина</t>
  </si>
  <si>
    <t>Плешакова</t>
  </si>
  <si>
    <t>Медведева</t>
  </si>
  <si>
    <t>Александовна</t>
  </si>
  <si>
    <t>Республиканский лицей</t>
  </si>
  <si>
    <t xml:space="preserve">Цыганов </t>
  </si>
  <si>
    <t xml:space="preserve">Зеленов </t>
  </si>
  <si>
    <t>Терентьев</t>
  </si>
  <si>
    <t xml:space="preserve">Смирнова </t>
  </si>
  <si>
    <t>Эльза</t>
  </si>
  <si>
    <t>Абдюшев</t>
  </si>
  <si>
    <t>Равильевич</t>
  </si>
  <si>
    <t xml:space="preserve">Кидянкин </t>
  </si>
  <si>
    <t xml:space="preserve">МОУ "Лицей № 43" </t>
  </si>
  <si>
    <t>МОУ Лицей №4</t>
  </si>
  <si>
    <t xml:space="preserve">Якунчева </t>
  </si>
  <si>
    <t>Березин</t>
  </si>
  <si>
    <t xml:space="preserve">Евгений </t>
  </si>
  <si>
    <t xml:space="preserve">Панкратов </t>
  </si>
  <si>
    <t xml:space="preserve"> Витальевич</t>
  </si>
  <si>
    <t>Вилченкова</t>
  </si>
  <si>
    <r>
      <t>МОУ "</t>
    </r>
    <r>
      <rPr>
        <u val="single"/>
        <sz val="12"/>
        <color indexed="8"/>
        <rFont val="Arial"/>
        <family val="2"/>
      </rPr>
      <t>Г</t>
    </r>
    <r>
      <rPr>
        <sz val="12"/>
        <color indexed="8"/>
        <rFont val="Arial"/>
        <family val="2"/>
      </rPr>
      <t>имназия №23"</t>
    </r>
  </si>
  <si>
    <t>Участники Регионального этапа Всероссийской олимпиады школьников по математике</t>
  </si>
  <si>
    <t>1 тур</t>
  </si>
  <si>
    <t>2 тур</t>
  </si>
  <si>
    <t>Тип диплома</t>
  </si>
  <si>
    <t>Итог</t>
  </si>
  <si>
    <t>1 зад</t>
  </si>
  <si>
    <t>2 зад</t>
  </si>
  <si>
    <t>3 зад</t>
  </si>
  <si>
    <t>4 зад</t>
  </si>
  <si>
    <t>5 зад</t>
  </si>
  <si>
    <t>6 зад</t>
  </si>
  <si>
    <t>7 зад</t>
  </si>
  <si>
    <t>8 зад</t>
  </si>
  <si>
    <t>Сумма баллов, (макс. балл 56)</t>
  </si>
  <si>
    <t>5 февраля 2016 года</t>
  </si>
  <si>
    <t>-</t>
  </si>
  <si>
    <t>Романовна</t>
  </si>
  <si>
    <t>МБОУ "Краснослободская СОШ№1"</t>
  </si>
  <si>
    <t>МБОУ "Новокаргинская СОШ"</t>
  </si>
  <si>
    <t>Первойкина</t>
  </si>
  <si>
    <t>Сергеевны</t>
  </si>
  <si>
    <t xml:space="preserve">Кочина </t>
  </si>
  <si>
    <t>МОУ "Акчеевская СОШ"</t>
  </si>
  <si>
    <t>Евстропова</t>
  </si>
  <si>
    <t>6 февраля 2016 года</t>
  </si>
  <si>
    <t>Председатель жюри: Чучаев И.И.</t>
  </si>
  <si>
    <t>Зам. председателя жюри: Ладошкин М.В.</t>
  </si>
  <si>
    <t>Кочугаев П.Н.</t>
  </si>
  <si>
    <t>Сарванова Ж.А.</t>
  </si>
  <si>
    <t>Сухарев Л.А.</t>
  </si>
  <si>
    <t>Сыромясов А.О.</t>
  </si>
  <si>
    <t>Ульянова И.В.</t>
  </si>
  <si>
    <t>Бадокина Т.Е.</t>
  </si>
  <si>
    <t>Бакаева О.А.</t>
  </si>
  <si>
    <t>Боронина Т.Г.</t>
  </si>
  <si>
    <t>Василькина Т.В.</t>
  </si>
  <si>
    <t>Костров О.Г.</t>
  </si>
  <si>
    <t xml:space="preserve">Члены жюри:          </t>
  </si>
  <si>
    <t>победитель</t>
  </si>
  <si>
    <t>призер</t>
  </si>
  <si>
    <t xml:space="preserve">Члены жюри:                            </t>
  </si>
  <si>
    <t xml:space="preserve"> Костров О.Г.  </t>
  </si>
  <si>
    <t>Участники Регионального этапа Всероссийской олимпиады школьников по математике 9 класс</t>
  </si>
  <si>
    <t>Участники Регионального этапа Всероссийской олимпиады школьников по математике 10 класс</t>
  </si>
  <si>
    <t>Участники Регионального этапа Всероссийской олимпиады школьников по математике 11 класс</t>
  </si>
  <si>
    <t>Еремин Д.А.</t>
  </si>
  <si>
    <t>Перегудин А.И.</t>
  </si>
  <si>
    <t>Протокол Регионального этапа Всероссийской олимпиады школьников по математике 9 класс</t>
  </si>
  <si>
    <t>Протокол Регионального этапа Всероссийской олимпиады школьников по математике 10 класс</t>
  </si>
  <si>
    <t>Протокол Регионального этапа Всероссийской олимпиады школьников по математике 11 класс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</si>
</sst>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Cyr"/>
      <family val="0"/>
    </font>
    <font>
      <sz val="12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14" fontId="3" fillId="34" borderId="15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14" fontId="3" fillId="35" borderId="15" xfId="0" applyNumberFormat="1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14" fontId="3" fillId="36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/>
    </xf>
    <xf numFmtId="0" fontId="7" fillId="34" borderId="14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left" vertical="center"/>
    </xf>
    <xf numFmtId="1" fontId="3" fillId="34" borderId="2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/>
    </xf>
    <xf numFmtId="0" fontId="3" fillId="38" borderId="0" xfId="0" applyFont="1" applyFill="1" applyAlignment="1">
      <alignment horizontal="left" vertical="center"/>
    </xf>
    <xf numFmtId="0" fontId="3" fillId="34" borderId="23" xfId="0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top" wrapText="1"/>
    </xf>
    <xf numFmtId="0" fontId="10" fillId="39" borderId="14" xfId="0" applyFont="1" applyFill="1" applyBorder="1" applyAlignment="1">
      <alignment horizontal="center" wrapText="1"/>
    </xf>
    <xf numFmtId="0" fontId="10" fillId="40" borderId="14" xfId="0" applyFont="1" applyFill="1" applyBorder="1" applyAlignment="1">
      <alignment horizontal="center" wrapText="1"/>
    </xf>
    <xf numFmtId="0" fontId="13" fillId="40" borderId="14" xfId="0" applyFont="1" applyFill="1" applyBorder="1" applyAlignment="1">
      <alignment horizontal="center" wrapText="1"/>
    </xf>
    <xf numFmtId="0" fontId="12" fillId="40" borderId="1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4" fontId="3" fillId="34" borderId="26" xfId="0" applyNumberFormat="1" applyFont="1" applyFill="1" applyBorder="1" applyAlignment="1">
      <alignment horizontal="left" vertical="center"/>
    </xf>
    <xf numFmtId="14" fontId="3" fillId="34" borderId="14" xfId="0" applyNumberFormat="1" applyFont="1" applyFill="1" applyBorder="1" applyAlignment="1">
      <alignment horizontal="left" vertical="center"/>
    </xf>
    <xf numFmtId="14" fontId="3" fillId="34" borderId="15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left" vertical="center" wrapText="1"/>
    </xf>
    <xf numFmtId="14" fontId="3" fillId="34" borderId="28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left" vertical="center" indent="1"/>
    </xf>
    <xf numFmtId="14" fontId="3" fillId="34" borderId="0" xfId="0" applyNumberFormat="1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10" fillId="39" borderId="27" xfId="0" applyFont="1" applyFill="1" applyBorder="1" applyAlignment="1">
      <alignment horizontal="center" wrapText="1"/>
    </xf>
    <xf numFmtId="0" fontId="10" fillId="40" borderId="27" xfId="0" applyFont="1" applyFill="1" applyBorder="1" applyAlignment="1">
      <alignment horizontal="center" wrapText="1"/>
    </xf>
    <xf numFmtId="0" fontId="13" fillId="40" borderId="27" xfId="0" applyFont="1" applyFill="1" applyBorder="1" applyAlignment="1">
      <alignment horizontal="center" wrapText="1"/>
    </xf>
    <xf numFmtId="0" fontId="12" fillId="40" borderId="27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4" fontId="3" fillId="36" borderId="14" xfId="0" applyNumberFormat="1" applyFont="1" applyFill="1" applyBorder="1" applyAlignment="1">
      <alignment horizontal="left" vertical="center" wrapText="1"/>
    </xf>
    <xf numFmtId="14" fontId="3" fillId="35" borderId="14" xfId="0" applyNumberFormat="1" applyFont="1" applyFill="1" applyBorder="1" applyAlignment="1">
      <alignment horizontal="left" vertical="center" wrapText="1"/>
    </xf>
    <xf numFmtId="14" fontId="3" fillId="34" borderId="14" xfId="0" applyNumberFormat="1" applyFont="1" applyFill="1" applyBorder="1" applyAlignment="1">
      <alignment horizontal="left" vertical="center" wrapText="1"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7" fillId="34" borderId="29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34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11" fillId="40" borderId="2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40" borderId="14" xfId="0" applyFont="1" applyFill="1" applyBorder="1" applyAlignment="1">
      <alignment wrapText="1"/>
    </xf>
    <xf numFmtId="0" fontId="12" fillId="40" borderId="14" xfId="0" applyFont="1" applyFill="1" applyBorder="1" applyAlignment="1">
      <alignment wrapText="1"/>
    </xf>
    <xf numFmtId="0" fontId="10" fillId="39" borderId="15" xfId="0" applyFont="1" applyFill="1" applyBorder="1" applyAlignment="1">
      <alignment horizontal="center" vertical="top" wrapText="1"/>
    </xf>
    <xf numFmtId="0" fontId="0" fillId="40" borderId="33" xfId="0" applyFill="1" applyBorder="1" applyAlignment="1">
      <alignment wrapText="1"/>
    </xf>
    <xf numFmtId="0" fontId="0" fillId="40" borderId="34" xfId="0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0" fillId="40" borderId="33" xfId="0" applyFill="1" applyBorder="1" applyAlignment="1">
      <alignment horizontal="center" wrapText="1"/>
    </xf>
    <xf numFmtId="0" fontId="0" fillId="40" borderId="34" xfId="0" applyFill="1" applyBorder="1" applyAlignment="1">
      <alignment horizontal="center" wrapText="1"/>
    </xf>
    <xf numFmtId="0" fontId="10" fillId="40" borderId="27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40" borderId="14" xfId="0" applyFont="1" applyFill="1" applyBorder="1" applyAlignment="1">
      <alignment wrapText="1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0" fillId="40" borderId="27" xfId="0" applyFont="1" applyFill="1" applyBorder="1" applyAlignment="1">
      <alignment wrapText="1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10</xdr:row>
      <xdr:rowOff>0</xdr:rowOff>
    </xdr:from>
    <xdr:ext cx="190500" cy="352425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34194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10</xdr:row>
      <xdr:rowOff>0</xdr:rowOff>
    </xdr:from>
    <xdr:ext cx="190500" cy="352425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34194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10</xdr:row>
      <xdr:rowOff>0</xdr:rowOff>
    </xdr:from>
    <xdr:ext cx="190500" cy="409575"/>
    <xdr:sp fLocksText="0">
      <xdr:nvSpPr>
        <xdr:cNvPr id="1" name="TextBox 1"/>
        <xdr:cNvSpPr txBox="1">
          <a:spLocks noChangeArrowheads="1"/>
        </xdr:cNvSpPr>
      </xdr:nvSpPr>
      <xdr:spPr>
        <a:xfrm>
          <a:off x="847725" y="37242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10</xdr:row>
      <xdr:rowOff>0</xdr:rowOff>
    </xdr:from>
    <xdr:ext cx="190500" cy="409575"/>
    <xdr:sp fLocksText="0">
      <xdr:nvSpPr>
        <xdr:cNvPr id="2" name="TextBox 2"/>
        <xdr:cNvSpPr txBox="1">
          <a:spLocks noChangeArrowheads="1"/>
        </xdr:cNvSpPr>
      </xdr:nvSpPr>
      <xdr:spPr>
        <a:xfrm>
          <a:off x="847725" y="372427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9</xdr:row>
      <xdr:rowOff>0</xdr:rowOff>
    </xdr:from>
    <xdr:ext cx="190500" cy="409575"/>
    <xdr:sp fLocksText="0">
      <xdr:nvSpPr>
        <xdr:cNvPr id="1" name="TextBox 1"/>
        <xdr:cNvSpPr txBox="1">
          <a:spLocks noChangeArrowheads="1"/>
        </xdr:cNvSpPr>
      </xdr:nvSpPr>
      <xdr:spPr>
        <a:xfrm>
          <a:off x="847725" y="33337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9</xdr:row>
      <xdr:rowOff>0</xdr:rowOff>
    </xdr:from>
    <xdr:ext cx="190500" cy="409575"/>
    <xdr:sp fLocksText="0">
      <xdr:nvSpPr>
        <xdr:cNvPr id="2" name="TextBox 2"/>
        <xdr:cNvSpPr txBox="1">
          <a:spLocks noChangeArrowheads="1"/>
        </xdr:cNvSpPr>
      </xdr:nvSpPr>
      <xdr:spPr>
        <a:xfrm>
          <a:off x="847725" y="33337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48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" y="14658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48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81050" y="14658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54</xdr:row>
      <xdr:rowOff>0</xdr:rowOff>
    </xdr:from>
    <xdr:ext cx="190500" cy="352425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163925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54</xdr:row>
      <xdr:rowOff>0</xdr:rowOff>
    </xdr:from>
    <xdr:ext cx="190500" cy="352425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163925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="70" zoomScaleNormal="70" zoomScaleSheetLayoutView="75" zoomScalePageLayoutView="0" workbookViewId="0" topLeftCell="D45">
      <selection activeCell="A1" sqref="A1:R70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5" width="32.421875" style="5" customWidth="1"/>
    <col min="6" max="6" width="24.421875" style="6" customWidth="1"/>
    <col min="7" max="7" width="7.421875" style="6" customWidth="1"/>
    <col min="8" max="9" width="7.57421875" style="6" customWidth="1"/>
    <col min="10" max="10" width="9.140625" style="6" customWidth="1"/>
    <col min="11" max="11" width="7.140625" style="6" customWidth="1"/>
    <col min="12" max="16384" width="9.140625" style="6" customWidth="1"/>
  </cols>
  <sheetData>
    <row r="1" spans="1:6" s="9" customFormat="1" ht="22.5" customHeight="1">
      <c r="A1" s="131" t="s">
        <v>385</v>
      </c>
      <c r="B1" s="131"/>
      <c r="C1" s="131"/>
      <c r="D1" s="131"/>
      <c r="E1" s="131"/>
      <c r="F1" s="131"/>
    </row>
    <row r="2" spans="1:6" s="10" customFormat="1" ht="22.5" customHeight="1">
      <c r="A2" s="123" t="s">
        <v>138</v>
      </c>
      <c r="B2" s="123"/>
      <c r="C2" s="123"/>
      <c r="D2" s="123"/>
      <c r="E2" s="123"/>
      <c r="F2" s="123"/>
    </row>
    <row r="3" spans="1:18" s="11" customFormat="1" ht="39.75" customHeight="1" thickBot="1">
      <c r="A3" s="132" t="s">
        <v>371</v>
      </c>
      <c r="B3" s="132"/>
      <c r="C3" s="132"/>
      <c r="D3" s="132"/>
      <c r="E3" s="132"/>
      <c r="F3" s="132"/>
      <c r="G3" s="128" t="s">
        <v>372</v>
      </c>
      <c r="H3" s="129"/>
      <c r="I3" s="129"/>
      <c r="J3" s="130"/>
      <c r="K3" s="130"/>
      <c r="L3" s="128" t="s">
        <v>373</v>
      </c>
      <c r="M3" s="129"/>
      <c r="N3" s="129"/>
      <c r="O3" s="130"/>
      <c r="P3" s="130"/>
      <c r="Q3" s="124" t="s">
        <v>384</v>
      </c>
      <c r="R3" s="126" t="s">
        <v>374</v>
      </c>
    </row>
    <row r="4" spans="1:18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12" t="s">
        <v>4</v>
      </c>
      <c r="F4" s="12" t="s">
        <v>3</v>
      </c>
      <c r="G4" s="58" t="s">
        <v>376</v>
      </c>
      <c r="H4" s="59" t="s">
        <v>377</v>
      </c>
      <c r="I4" s="59" t="s">
        <v>378</v>
      </c>
      <c r="J4" s="60" t="s">
        <v>379</v>
      </c>
      <c r="K4" s="61" t="s">
        <v>375</v>
      </c>
      <c r="L4" s="58" t="s">
        <v>380</v>
      </c>
      <c r="M4" s="59" t="s">
        <v>381</v>
      </c>
      <c r="N4" s="59" t="s">
        <v>382</v>
      </c>
      <c r="O4" s="60" t="s">
        <v>383</v>
      </c>
      <c r="P4" s="61" t="s">
        <v>375</v>
      </c>
      <c r="Q4" s="125"/>
      <c r="R4" s="127"/>
    </row>
    <row r="5" spans="1:17" ht="22.5" customHeight="1" thickTop="1">
      <c r="A5" s="35">
        <f>IF($B5="","-",SUBTOTAL(3,$B$5:$B5))</f>
        <v>1</v>
      </c>
      <c r="B5" s="27" t="s">
        <v>184</v>
      </c>
      <c r="C5" s="28" t="s">
        <v>48</v>
      </c>
      <c r="D5" s="29" t="s">
        <v>12</v>
      </c>
      <c r="E5" s="42" t="s">
        <v>161</v>
      </c>
      <c r="F5" s="43" t="s">
        <v>353</v>
      </c>
      <c r="G5" s="6">
        <v>7</v>
      </c>
      <c r="H5" s="6">
        <v>7</v>
      </c>
      <c r="I5" s="6">
        <v>2</v>
      </c>
      <c r="J5" s="6">
        <v>3</v>
      </c>
      <c r="K5" s="6">
        <f aca="true" t="shared" si="0" ref="K5:K36">SUM(G5:J5)</f>
        <v>19</v>
      </c>
      <c r="P5" s="6">
        <f>SUM(L5:O5)</f>
        <v>0</v>
      </c>
      <c r="Q5" s="6">
        <f>K5+P5</f>
        <v>19</v>
      </c>
    </row>
    <row r="6" spans="1:17" ht="22.5" customHeight="1">
      <c r="A6" s="35">
        <f>IF($B6="","-",SUBTOTAL(3,$B$5:$B6))</f>
        <v>2</v>
      </c>
      <c r="B6" s="13" t="s">
        <v>169</v>
      </c>
      <c r="C6" s="15" t="s">
        <v>67</v>
      </c>
      <c r="D6" s="14" t="s">
        <v>31</v>
      </c>
      <c r="E6" s="42" t="s">
        <v>141</v>
      </c>
      <c r="F6" s="43" t="s">
        <v>165</v>
      </c>
      <c r="G6" s="6">
        <v>7</v>
      </c>
      <c r="H6" s="6">
        <v>7</v>
      </c>
      <c r="I6" s="6">
        <v>3</v>
      </c>
      <c r="J6" s="6">
        <v>0</v>
      </c>
      <c r="K6" s="6">
        <f t="shared" si="0"/>
        <v>17</v>
      </c>
      <c r="P6" s="6">
        <f aca="true" t="shared" si="1" ref="P6:P48">SUM(L6:O6)</f>
        <v>0</v>
      </c>
      <c r="Q6" s="6">
        <f aca="true" t="shared" si="2" ref="Q6:Q48">K6+P6</f>
        <v>17</v>
      </c>
    </row>
    <row r="7" spans="1:17" ht="22.5" customHeight="1">
      <c r="A7" s="35">
        <f>IF($B7="","-",SUBTOTAL(3,$B$5:$B7))</f>
        <v>3</v>
      </c>
      <c r="B7" s="27" t="s">
        <v>182</v>
      </c>
      <c r="C7" s="28" t="s">
        <v>37</v>
      </c>
      <c r="D7" s="29" t="s">
        <v>183</v>
      </c>
      <c r="E7" s="42" t="s">
        <v>161</v>
      </c>
      <c r="F7" s="43" t="s">
        <v>353</v>
      </c>
      <c r="G7" s="6">
        <v>7</v>
      </c>
      <c r="H7" s="6">
        <v>7</v>
      </c>
      <c r="I7" s="6" t="s">
        <v>386</v>
      </c>
      <c r="J7" s="6">
        <v>3</v>
      </c>
      <c r="K7" s="6">
        <f t="shared" si="0"/>
        <v>17</v>
      </c>
      <c r="P7" s="6">
        <f t="shared" si="1"/>
        <v>0</v>
      </c>
      <c r="Q7" s="6">
        <f t="shared" si="2"/>
        <v>17</v>
      </c>
    </row>
    <row r="8" spans="1:17" ht="22.5" customHeight="1">
      <c r="A8" s="35">
        <f>IF($B8="","-",SUBTOTAL(3,$B$5:$B8))</f>
        <v>4</v>
      </c>
      <c r="B8" s="13" t="s">
        <v>188</v>
      </c>
      <c r="C8" s="15" t="s">
        <v>49</v>
      </c>
      <c r="D8" s="14" t="s">
        <v>12</v>
      </c>
      <c r="E8" s="42" t="s">
        <v>362</v>
      </c>
      <c r="F8" s="43" t="s">
        <v>165</v>
      </c>
      <c r="G8" s="6">
        <v>7</v>
      </c>
      <c r="H8" s="6">
        <v>7</v>
      </c>
      <c r="I8" s="6">
        <v>2</v>
      </c>
      <c r="J8" s="6">
        <v>1</v>
      </c>
      <c r="K8" s="6">
        <f t="shared" si="0"/>
        <v>17</v>
      </c>
      <c r="P8" s="6">
        <f t="shared" si="1"/>
        <v>0</v>
      </c>
      <c r="Q8" s="6">
        <f t="shared" si="2"/>
        <v>17</v>
      </c>
    </row>
    <row r="9" spans="1:17" ht="22.5" customHeight="1">
      <c r="A9" s="35">
        <f>IF($B9="","-",SUBTOTAL(3,$B$5:$B9))</f>
        <v>5</v>
      </c>
      <c r="B9" s="27" t="s">
        <v>195</v>
      </c>
      <c r="C9" s="28" t="s">
        <v>196</v>
      </c>
      <c r="D9" s="29" t="s">
        <v>311</v>
      </c>
      <c r="E9" s="42" t="s">
        <v>161</v>
      </c>
      <c r="F9" s="43" t="s">
        <v>353</v>
      </c>
      <c r="G9" s="6">
        <v>7</v>
      </c>
      <c r="H9" s="6">
        <v>7</v>
      </c>
      <c r="I9" s="6">
        <v>2</v>
      </c>
      <c r="J9" s="6">
        <v>0</v>
      </c>
      <c r="K9" s="6">
        <f t="shared" si="0"/>
        <v>16</v>
      </c>
      <c r="P9" s="6">
        <f t="shared" si="1"/>
        <v>0</v>
      </c>
      <c r="Q9" s="6">
        <f t="shared" si="2"/>
        <v>16</v>
      </c>
    </row>
    <row r="10" spans="1:17" ht="22.5" customHeight="1">
      <c r="A10" s="35">
        <f>IF($B10="","-",SUBTOTAL(3,$B$5:$B10))</f>
        <v>6</v>
      </c>
      <c r="B10" s="27" t="s">
        <v>214</v>
      </c>
      <c r="C10" s="28" t="s">
        <v>102</v>
      </c>
      <c r="D10" s="29" t="s">
        <v>14</v>
      </c>
      <c r="E10" s="42" t="s">
        <v>161</v>
      </c>
      <c r="F10" s="43" t="s">
        <v>353</v>
      </c>
      <c r="G10" s="6">
        <v>7</v>
      </c>
      <c r="H10" s="6">
        <v>7</v>
      </c>
      <c r="I10" s="6" t="s">
        <v>386</v>
      </c>
      <c r="J10" s="6">
        <v>1</v>
      </c>
      <c r="K10" s="6">
        <f t="shared" si="0"/>
        <v>15</v>
      </c>
      <c r="P10" s="6">
        <f t="shared" si="1"/>
        <v>0</v>
      </c>
      <c r="Q10" s="6">
        <f t="shared" si="2"/>
        <v>15</v>
      </c>
    </row>
    <row r="11" spans="1:17" ht="22.5" customHeight="1">
      <c r="A11" s="35">
        <f>IF($B11="","-",SUBTOTAL(3,$B$5:$B11))</f>
        <v>7</v>
      </c>
      <c r="B11" s="13" t="s">
        <v>357</v>
      </c>
      <c r="C11" s="15" t="s">
        <v>358</v>
      </c>
      <c r="D11" s="14" t="s">
        <v>42</v>
      </c>
      <c r="E11" s="42" t="s">
        <v>161</v>
      </c>
      <c r="F11" s="42" t="s">
        <v>353</v>
      </c>
      <c r="G11" s="6">
        <v>7</v>
      </c>
      <c r="H11" s="6">
        <v>7</v>
      </c>
      <c r="I11" s="6">
        <v>1</v>
      </c>
      <c r="J11" s="6" t="s">
        <v>386</v>
      </c>
      <c r="K11" s="6">
        <f t="shared" si="0"/>
        <v>15</v>
      </c>
      <c r="P11" s="6">
        <f t="shared" si="1"/>
        <v>0</v>
      </c>
      <c r="Q11" s="6">
        <f t="shared" si="2"/>
        <v>15</v>
      </c>
    </row>
    <row r="12" spans="1:17" ht="22.5" customHeight="1">
      <c r="A12" s="35">
        <f>IF($B12="","-",SUBTOTAL(3,$B$5:$B12))</f>
        <v>8</v>
      </c>
      <c r="B12" s="27" t="s">
        <v>189</v>
      </c>
      <c r="C12" s="28" t="s">
        <v>44</v>
      </c>
      <c r="D12" s="29" t="s">
        <v>9</v>
      </c>
      <c r="E12" s="42" t="s">
        <v>161</v>
      </c>
      <c r="F12" s="43" t="s">
        <v>353</v>
      </c>
      <c r="G12" s="6">
        <v>7</v>
      </c>
      <c r="H12" s="6">
        <v>7</v>
      </c>
      <c r="I12" s="6">
        <v>0</v>
      </c>
      <c r="J12" s="6">
        <v>1</v>
      </c>
      <c r="K12" s="6">
        <f t="shared" si="0"/>
        <v>15</v>
      </c>
      <c r="P12" s="6">
        <f t="shared" si="1"/>
        <v>0</v>
      </c>
      <c r="Q12" s="6">
        <f t="shared" si="2"/>
        <v>15</v>
      </c>
    </row>
    <row r="13" spans="1:17" ht="22.5" customHeight="1">
      <c r="A13" s="35">
        <f>IF($B13="","-",SUBTOTAL(3,$B$5:$B13))</f>
        <v>9</v>
      </c>
      <c r="B13" s="13" t="s">
        <v>255</v>
      </c>
      <c r="C13" s="15" t="s">
        <v>43</v>
      </c>
      <c r="D13" s="14" t="s">
        <v>27</v>
      </c>
      <c r="E13" s="42" t="s">
        <v>362</v>
      </c>
      <c r="F13" s="43" t="s">
        <v>165</v>
      </c>
      <c r="G13" s="6">
        <v>5</v>
      </c>
      <c r="H13" s="6">
        <v>7</v>
      </c>
      <c r="I13" s="6" t="s">
        <v>386</v>
      </c>
      <c r="J13" s="6">
        <v>2</v>
      </c>
      <c r="K13" s="6">
        <f t="shared" si="0"/>
        <v>14</v>
      </c>
      <c r="P13" s="6">
        <f t="shared" si="1"/>
        <v>0</v>
      </c>
      <c r="Q13" s="6">
        <f t="shared" si="2"/>
        <v>14</v>
      </c>
    </row>
    <row r="14" spans="1:17" ht="22.5" customHeight="1">
      <c r="A14" s="35">
        <f>IF($B14="","-",SUBTOTAL(3,$B$5:$B14))</f>
        <v>10</v>
      </c>
      <c r="B14" s="13" t="s">
        <v>186</v>
      </c>
      <c r="C14" s="15" t="s">
        <v>81</v>
      </c>
      <c r="D14" s="14" t="s">
        <v>45</v>
      </c>
      <c r="E14" s="42" t="s">
        <v>362</v>
      </c>
      <c r="F14" s="43" t="s">
        <v>165</v>
      </c>
      <c r="G14" s="6">
        <v>7</v>
      </c>
      <c r="H14" s="6">
        <v>7</v>
      </c>
      <c r="I14" s="6" t="s">
        <v>386</v>
      </c>
      <c r="J14" s="6">
        <v>0</v>
      </c>
      <c r="K14" s="6">
        <f t="shared" si="0"/>
        <v>14</v>
      </c>
      <c r="P14" s="6">
        <f t="shared" si="1"/>
        <v>0</v>
      </c>
      <c r="Q14" s="6">
        <f t="shared" si="2"/>
        <v>14</v>
      </c>
    </row>
    <row r="15" spans="1:17" ht="22.5" customHeight="1">
      <c r="A15" s="35">
        <f>IF($B15="","-",SUBTOTAL(3,$B$5:$B15))</f>
        <v>11</v>
      </c>
      <c r="B15" s="27" t="s">
        <v>257</v>
      </c>
      <c r="C15" s="28" t="s">
        <v>43</v>
      </c>
      <c r="D15" s="29" t="s">
        <v>27</v>
      </c>
      <c r="E15" s="42" t="s">
        <v>161</v>
      </c>
      <c r="F15" s="43" t="s">
        <v>353</v>
      </c>
      <c r="G15" s="6">
        <v>7</v>
      </c>
      <c r="H15" s="6">
        <v>0</v>
      </c>
      <c r="I15" s="6">
        <v>5</v>
      </c>
      <c r="J15" s="6">
        <v>1</v>
      </c>
      <c r="K15" s="6">
        <f t="shared" si="0"/>
        <v>13</v>
      </c>
      <c r="P15" s="6">
        <f t="shared" si="1"/>
        <v>0</v>
      </c>
      <c r="Q15" s="6">
        <f t="shared" si="2"/>
        <v>13</v>
      </c>
    </row>
    <row r="16" spans="1:17" ht="22.5" customHeight="1">
      <c r="A16" s="35">
        <f>IF($B16="","-",SUBTOTAL(3,$B$5:$B16))</f>
        <v>12</v>
      </c>
      <c r="B16" s="27" t="s">
        <v>206</v>
      </c>
      <c r="C16" s="28" t="s">
        <v>207</v>
      </c>
      <c r="D16" s="29" t="s">
        <v>208</v>
      </c>
      <c r="E16" s="42" t="s">
        <v>161</v>
      </c>
      <c r="F16" s="43" t="s">
        <v>353</v>
      </c>
      <c r="G16" s="6" t="s">
        <v>386</v>
      </c>
      <c r="H16" s="6">
        <v>7</v>
      </c>
      <c r="I16" s="6">
        <v>0</v>
      </c>
      <c r="J16" s="6">
        <v>6</v>
      </c>
      <c r="K16" s="6">
        <f t="shared" si="0"/>
        <v>13</v>
      </c>
      <c r="P16" s="6">
        <f t="shared" si="1"/>
        <v>0</v>
      </c>
      <c r="Q16" s="6">
        <f t="shared" si="2"/>
        <v>13</v>
      </c>
    </row>
    <row r="17" spans="1:17" ht="22.5" customHeight="1">
      <c r="A17" s="35">
        <f>IF($B17="","-",SUBTOTAL(3,$B$5:$B17))</f>
        <v>13</v>
      </c>
      <c r="B17" s="27" t="s">
        <v>187</v>
      </c>
      <c r="C17" s="28" t="s">
        <v>152</v>
      </c>
      <c r="D17" s="29" t="s">
        <v>55</v>
      </c>
      <c r="E17" s="42" t="s">
        <v>161</v>
      </c>
      <c r="F17" s="43" t="s">
        <v>353</v>
      </c>
      <c r="G17" s="6">
        <v>3</v>
      </c>
      <c r="H17" s="6">
        <v>7</v>
      </c>
      <c r="I17" s="6">
        <v>2</v>
      </c>
      <c r="J17" s="6" t="s">
        <v>386</v>
      </c>
      <c r="K17" s="6">
        <f t="shared" si="0"/>
        <v>12</v>
      </c>
      <c r="P17" s="6">
        <f t="shared" si="1"/>
        <v>0</v>
      </c>
      <c r="Q17" s="6">
        <f t="shared" si="2"/>
        <v>12</v>
      </c>
    </row>
    <row r="18" spans="1:17" ht="22.5" customHeight="1">
      <c r="A18" s="35">
        <f>IF($B18="","-",SUBTOTAL(3,$B$5:$B18))</f>
        <v>14</v>
      </c>
      <c r="B18" s="37" t="s">
        <v>359</v>
      </c>
      <c r="C18" s="15" t="s">
        <v>63</v>
      </c>
      <c r="D18" s="14" t="s">
        <v>360</v>
      </c>
      <c r="E18" s="42" t="s">
        <v>161</v>
      </c>
      <c r="F18" s="42" t="s">
        <v>353</v>
      </c>
      <c r="G18" s="6">
        <v>7</v>
      </c>
      <c r="H18" s="6">
        <v>2</v>
      </c>
      <c r="I18" s="6">
        <v>2</v>
      </c>
      <c r="J18" s="6">
        <v>0</v>
      </c>
      <c r="K18" s="6">
        <f t="shared" si="0"/>
        <v>11</v>
      </c>
      <c r="P18" s="6">
        <f t="shared" si="1"/>
        <v>0</v>
      </c>
      <c r="Q18" s="6">
        <f t="shared" si="2"/>
        <v>11</v>
      </c>
    </row>
    <row r="19" spans="1:17" ht="22.5" customHeight="1">
      <c r="A19" s="35">
        <f>IF($B19="","-",SUBTOTAL(3,$B$5:$B19))</f>
        <v>15</v>
      </c>
      <c r="B19" s="75" t="s">
        <v>200</v>
      </c>
      <c r="C19" s="39" t="s">
        <v>32</v>
      </c>
      <c r="D19" s="40" t="s">
        <v>52</v>
      </c>
      <c r="E19" s="42" t="s">
        <v>362</v>
      </c>
      <c r="F19" s="43" t="s">
        <v>165</v>
      </c>
      <c r="G19" s="6" t="s">
        <v>386</v>
      </c>
      <c r="H19" s="6">
        <v>7</v>
      </c>
      <c r="I19" s="6">
        <v>3</v>
      </c>
      <c r="J19" s="6">
        <v>1</v>
      </c>
      <c r="K19" s="6">
        <f t="shared" si="0"/>
        <v>11</v>
      </c>
      <c r="P19" s="6">
        <f t="shared" si="1"/>
        <v>0</v>
      </c>
      <c r="Q19" s="6">
        <f t="shared" si="2"/>
        <v>11</v>
      </c>
    </row>
    <row r="20" spans="1:17" ht="22.5" customHeight="1">
      <c r="A20" s="35">
        <f>IF($B20="","-",SUBTOTAL(3,$B$5:$B20))</f>
        <v>16</v>
      </c>
      <c r="B20" s="37" t="s">
        <v>212</v>
      </c>
      <c r="C20" s="15" t="s">
        <v>167</v>
      </c>
      <c r="D20" s="14" t="s">
        <v>80</v>
      </c>
      <c r="E20" s="42" t="s">
        <v>140</v>
      </c>
      <c r="F20" s="43" t="s">
        <v>165</v>
      </c>
      <c r="G20" s="6">
        <v>7</v>
      </c>
      <c r="H20" s="6">
        <v>2</v>
      </c>
      <c r="I20" s="6">
        <v>1</v>
      </c>
      <c r="J20" s="6">
        <v>1</v>
      </c>
      <c r="K20" s="6">
        <f t="shared" si="0"/>
        <v>11</v>
      </c>
      <c r="P20" s="6">
        <f t="shared" si="1"/>
        <v>0</v>
      </c>
      <c r="Q20" s="6">
        <f t="shared" si="2"/>
        <v>11</v>
      </c>
    </row>
    <row r="21" spans="1:17" ht="22.5" customHeight="1">
      <c r="A21" s="35">
        <f>IF($B21="","-",SUBTOTAL(3,$B$5:$B21))</f>
        <v>17</v>
      </c>
      <c r="B21" s="36" t="s">
        <v>209</v>
      </c>
      <c r="C21" s="28" t="s">
        <v>26</v>
      </c>
      <c r="D21" s="29" t="s">
        <v>15</v>
      </c>
      <c r="E21" s="42" t="s">
        <v>161</v>
      </c>
      <c r="F21" s="43" t="s">
        <v>353</v>
      </c>
      <c r="G21" s="6">
        <v>3</v>
      </c>
      <c r="H21" s="6">
        <v>7</v>
      </c>
      <c r="I21" s="6">
        <v>0</v>
      </c>
      <c r="J21" s="6" t="s">
        <v>386</v>
      </c>
      <c r="K21" s="6">
        <f t="shared" si="0"/>
        <v>10</v>
      </c>
      <c r="P21" s="6">
        <f t="shared" si="1"/>
        <v>0</v>
      </c>
      <c r="Q21" s="6">
        <f t="shared" si="2"/>
        <v>10</v>
      </c>
    </row>
    <row r="22" spans="1:17" ht="22.5" customHeight="1">
      <c r="A22" s="35">
        <f>IF($B22="","-",SUBTOTAL(3,$B$5:$B22))</f>
        <v>18</v>
      </c>
      <c r="B22" s="36" t="s">
        <v>190</v>
      </c>
      <c r="C22" s="28" t="s">
        <v>191</v>
      </c>
      <c r="D22" s="29" t="s">
        <v>192</v>
      </c>
      <c r="E22" s="42" t="s">
        <v>161</v>
      </c>
      <c r="F22" s="43" t="s">
        <v>353</v>
      </c>
      <c r="G22" s="6">
        <v>7</v>
      </c>
      <c r="H22" s="6">
        <v>2</v>
      </c>
      <c r="I22" s="6" t="s">
        <v>386</v>
      </c>
      <c r="J22" s="6" t="s">
        <v>386</v>
      </c>
      <c r="K22" s="6">
        <f t="shared" si="0"/>
        <v>9</v>
      </c>
      <c r="P22" s="6">
        <f t="shared" si="1"/>
        <v>0</v>
      </c>
      <c r="Q22" s="6">
        <f t="shared" si="2"/>
        <v>9</v>
      </c>
    </row>
    <row r="23" spans="1:17" ht="22.5" customHeight="1">
      <c r="A23" s="35">
        <f>IF($B23="","-",SUBTOTAL(3,$B$5:$B23))</f>
        <v>19</v>
      </c>
      <c r="B23" s="36" t="s">
        <v>222</v>
      </c>
      <c r="C23" s="28" t="s">
        <v>44</v>
      </c>
      <c r="D23" s="29" t="s">
        <v>46</v>
      </c>
      <c r="E23" s="42" t="s">
        <v>161</v>
      </c>
      <c r="F23" s="43" t="s">
        <v>353</v>
      </c>
      <c r="G23" s="6">
        <v>3</v>
      </c>
      <c r="H23" s="6">
        <v>6</v>
      </c>
      <c r="I23" s="6" t="s">
        <v>386</v>
      </c>
      <c r="J23" s="6">
        <v>0</v>
      </c>
      <c r="K23" s="6">
        <f t="shared" si="0"/>
        <v>9</v>
      </c>
      <c r="P23" s="6">
        <f t="shared" si="1"/>
        <v>0</v>
      </c>
      <c r="Q23" s="6">
        <f t="shared" si="2"/>
        <v>9</v>
      </c>
    </row>
    <row r="24" spans="1:17" ht="22.5" customHeight="1">
      <c r="A24" s="35">
        <f>IF($B24="","-",SUBTOTAL(3,$B$5:$B24))</f>
        <v>20</v>
      </c>
      <c r="B24" s="36" t="s">
        <v>193</v>
      </c>
      <c r="C24" s="28" t="s">
        <v>20</v>
      </c>
      <c r="D24" s="29" t="s">
        <v>21</v>
      </c>
      <c r="E24" s="42" t="s">
        <v>161</v>
      </c>
      <c r="F24" s="43" t="s">
        <v>353</v>
      </c>
      <c r="G24" s="6" t="s">
        <v>386</v>
      </c>
      <c r="H24" s="6">
        <v>7</v>
      </c>
      <c r="I24" s="6">
        <v>2</v>
      </c>
      <c r="J24" s="6" t="s">
        <v>386</v>
      </c>
      <c r="K24" s="6">
        <f t="shared" si="0"/>
        <v>9</v>
      </c>
      <c r="P24" s="6">
        <f t="shared" si="1"/>
        <v>0</v>
      </c>
      <c r="Q24" s="6">
        <f t="shared" si="2"/>
        <v>9</v>
      </c>
    </row>
    <row r="25" spans="1:17" ht="22.5" customHeight="1">
      <c r="A25" s="35">
        <f>IF($B25="","-",SUBTOTAL(3,$B$5:$B25))</f>
        <v>21</v>
      </c>
      <c r="B25" s="36" t="s">
        <v>194</v>
      </c>
      <c r="C25" s="28" t="s">
        <v>54</v>
      </c>
      <c r="D25" s="29" t="s">
        <v>47</v>
      </c>
      <c r="E25" s="42" t="s">
        <v>161</v>
      </c>
      <c r="F25" s="43" t="s">
        <v>353</v>
      </c>
      <c r="G25" s="6">
        <v>7</v>
      </c>
      <c r="H25" s="6">
        <v>0</v>
      </c>
      <c r="I25" s="6">
        <v>2</v>
      </c>
      <c r="J25" s="6" t="s">
        <v>386</v>
      </c>
      <c r="K25" s="6">
        <f t="shared" si="0"/>
        <v>9</v>
      </c>
      <c r="P25" s="6">
        <f t="shared" si="1"/>
        <v>0</v>
      </c>
      <c r="Q25" s="6">
        <f t="shared" si="2"/>
        <v>9</v>
      </c>
    </row>
    <row r="26" spans="1:17" ht="22.5" customHeight="1">
      <c r="A26" s="35">
        <f>IF($B26="","-",SUBTOTAL(3,$B$5:$B26))</f>
        <v>22</v>
      </c>
      <c r="B26" s="36" t="s">
        <v>198</v>
      </c>
      <c r="C26" s="28" t="s">
        <v>199</v>
      </c>
      <c r="D26" s="29" t="s">
        <v>14</v>
      </c>
      <c r="E26" s="42" t="s">
        <v>161</v>
      </c>
      <c r="F26" s="43" t="s">
        <v>353</v>
      </c>
      <c r="G26" s="6">
        <v>7</v>
      </c>
      <c r="H26" s="6">
        <v>2</v>
      </c>
      <c r="I26" s="6">
        <v>0</v>
      </c>
      <c r="J26" s="6" t="s">
        <v>386</v>
      </c>
      <c r="K26" s="6">
        <f t="shared" si="0"/>
        <v>9</v>
      </c>
      <c r="P26" s="6">
        <f t="shared" si="1"/>
        <v>0</v>
      </c>
      <c r="Q26" s="6">
        <f t="shared" si="2"/>
        <v>9</v>
      </c>
    </row>
    <row r="27" spans="1:17" ht="22.5" customHeight="1">
      <c r="A27" s="35">
        <f>IF($B27="","-",SUBTOTAL(3,$B$5:$B27))</f>
        <v>23</v>
      </c>
      <c r="B27" s="13" t="s">
        <v>229</v>
      </c>
      <c r="C27" s="15" t="s">
        <v>230</v>
      </c>
      <c r="D27" s="14" t="s">
        <v>231</v>
      </c>
      <c r="E27" s="42" t="s">
        <v>142</v>
      </c>
      <c r="F27" s="43" t="s">
        <v>165</v>
      </c>
      <c r="G27" s="6">
        <v>1</v>
      </c>
      <c r="H27" s="6">
        <v>7</v>
      </c>
      <c r="I27" s="6">
        <v>0</v>
      </c>
      <c r="J27" s="6">
        <v>0</v>
      </c>
      <c r="K27" s="6">
        <f t="shared" si="0"/>
        <v>8</v>
      </c>
      <c r="P27" s="6">
        <f t="shared" si="1"/>
        <v>0</v>
      </c>
      <c r="Q27" s="6">
        <f t="shared" si="2"/>
        <v>8</v>
      </c>
    </row>
    <row r="28" spans="1:17" ht="22.5" customHeight="1">
      <c r="A28" s="35">
        <f>IF($B28="","-",SUBTOTAL(3,$B$5:$B28))</f>
        <v>24</v>
      </c>
      <c r="B28" s="13" t="s">
        <v>220</v>
      </c>
      <c r="C28" s="15" t="s">
        <v>43</v>
      </c>
      <c r="D28" s="16" t="s">
        <v>42</v>
      </c>
      <c r="E28" s="42" t="s">
        <v>153</v>
      </c>
      <c r="F28" s="43" t="s">
        <v>165</v>
      </c>
      <c r="G28" s="6">
        <v>0</v>
      </c>
      <c r="H28" s="6">
        <v>6</v>
      </c>
      <c r="I28" s="6" t="s">
        <v>386</v>
      </c>
      <c r="J28" s="6">
        <v>1</v>
      </c>
      <c r="K28" s="6">
        <f t="shared" si="0"/>
        <v>7</v>
      </c>
      <c r="P28" s="6">
        <f t="shared" si="1"/>
        <v>0</v>
      </c>
      <c r="Q28" s="6">
        <f t="shared" si="2"/>
        <v>7</v>
      </c>
    </row>
    <row r="29" spans="1:17" ht="22.5" customHeight="1">
      <c r="A29" s="35">
        <f>IF($B29="","-",SUBTOTAL(3,$B$5:$B29))</f>
        <v>25</v>
      </c>
      <c r="B29" s="13" t="s">
        <v>243</v>
      </c>
      <c r="C29" s="15" t="s">
        <v>68</v>
      </c>
      <c r="D29" s="14" t="s">
        <v>244</v>
      </c>
      <c r="E29" s="42" t="s">
        <v>157</v>
      </c>
      <c r="F29" s="43" t="s">
        <v>165</v>
      </c>
      <c r="G29" s="6">
        <v>0</v>
      </c>
      <c r="H29" s="6">
        <v>4</v>
      </c>
      <c r="I29" s="6">
        <v>0</v>
      </c>
      <c r="J29" s="6">
        <v>3</v>
      </c>
      <c r="K29" s="6">
        <f t="shared" si="0"/>
        <v>7</v>
      </c>
      <c r="P29" s="6">
        <f t="shared" si="1"/>
        <v>0</v>
      </c>
      <c r="Q29" s="6">
        <f t="shared" si="2"/>
        <v>7</v>
      </c>
    </row>
    <row r="30" spans="1:17" ht="22.5" customHeight="1">
      <c r="A30" s="35">
        <f>IF($B30="","-",SUBTOTAL(3,$B$5:$B30))</f>
        <v>26</v>
      </c>
      <c r="B30" s="27" t="s">
        <v>179</v>
      </c>
      <c r="C30" s="28" t="s">
        <v>13</v>
      </c>
      <c r="D30" s="29" t="s">
        <v>180</v>
      </c>
      <c r="E30" s="42" t="s">
        <v>161</v>
      </c>
      <c r="F30" s="43" t="s">
        <v>353</v>
      </c>
      <c r="G30" s="6">
        <v>1</v>
      </c>
      <c r="H30" s="6">
        <v>2</v>
      </c>
      <c r="I30" s="6">
        <v>4</v>
      </c>
      <c r="J30" s="6">
        <v>0</v>
      </c>
      <c r="K30" s="6">
        <f t="shared" si="0"/>
        <v>7</v>
      </c>
      <c r="P30" s="6">
        <f t="shared" si="1"/>
        <v>0</v>
      </c>
      <c r="Q30" s="6">
        <f t="shared" si="2"/>
        <v>7</v>
      </c>
    </row>
    <row r="31" spans="1:17" ht="22.5" customHeight="1">
      <c r="A31" s="35">
        <f>IF($B31="","-",SUBTOTAL(3,$B$5:$B31))</f>
        <v>27</v>
      </c>
      <c r="B31" s="13" t="s">
        <v>234</v>
      </c>
      <c r="C31" s="15" t="s">
        <v>70</v>
      </c>
      <c r="D31" s="14" t="s">
        <v>33</v>
      </c>
      <c r="E31" s="42" t="s">
        <v>116</v>
      </c>
      <c r="F31" s="43" t="s">
        <v>115</v>
      </c>
      <c r="G31" s="6" t="s">
        <v>386</v>
      </c>
      <c r="H31" s="6">
        <v>7</v>
      </c>
      <c r="I31" s="6" t="s">
        <v>386</v>
      </c>
      <c r="J31" s="6" t="s">
        <v>386</v>
      </c>
      <c r="K31" s="6">
        <f t="shared" si="0"/>
        <v>7</v>
      </c>
      <c r="P31" s="6">
        <f t="shared" si="1"/>
        <v>0</v>
      </c>
      <c r="Q31" s="6">
        <f t="shared" si="2"/>
        <v>7</v>
      </c>
    </row>
    <row r="32" spans="1:17" ht="22.5" customHeight="1">
      <c r="A32" s="35">
        <f>IF($B32="","-",SUBTOTAL(3,$B$5:$B32))</f>
        <v>28</v>
      </c>
      <c r="B32" s="27" t="s">
        <v>126</v>
      </c>
      <c r="C32" s="28" t="s">
        <v>26</v>
      </c>
      <c r="D32" s="29" t="s">
        <v>27</v>
      </c>
      <c r="E32" s="42" t="s">
        <v>161</v>
      </c>
      <c r="F32" s="43" t="s">
        <v>353</v>
      </c>
      <c r="G32" s="6">
        <v>1</v>
      </c>
      <c r="H32" s="6">
        <v>2</v>
      </c>
      <c r="I32" s="6">
        <v>2</v>
      </c>
      <c r="J32" s="6">
        <v>1</v>
      </c>
      <c r="K32" s="6">
        <f t="shared" si="0"/>
        <v>6</v>
      </c>
      <c r="P32" s="6">
        <f t="shared" si="1"/>
        <v>0</v>
      </c>
      <c r="Q32" s="6">
        <f t="shared" si="2"/>
        <v>6</v>
      </c>
    </row>
    <row r="33" spans="1:17" ht="22.5" customHeight="1">
      <c r="A33" s="35">
        <f>IF($B33="","-",SUBTOTAL(3,$B$5:$B33))</f>
        <v>29</v>
      </c>
      <c r="B33" s="27" t="s">
        <v>218</v>
      </c>
      <c r="C33" s="28" t="s">
        <v>35</v>
      </c>
      <c r="D33" s="29" t="s">
        <v>31</v>
      </c>
      <c r="E33" s="42" t="s">
        <v>161</v>
      </c>
      <c r="F33" s="43" t="s">
        <v>353</v>
      </c>
      <c r="G33" s="6">
        <v>1</v>
      </c>
      <c r="H33" s="6">
        <v>3</v>
      </c>
      <c r="I33" s="6">
        <v>2</v>
      </c>
      <c r="J33" s="6" t="s">
        <v>386</v>
      </c>
      <c r="K33" s="6">
        <f t="shared" si="0"/>
        <v>6</v>
      </c>
      <c r="P33" s="6">
        <f t="shared" si="1"/>
        <v>0</v>
      </c>
      <c r="Q33" s="6">
        <f t="shared" si="2"/>
        <v>6</v>
      </c>
    </row>
    <row r="34" spans="1:17" ht="22.5" customHeight="1">
      <c r="A34" s="35">
        <f>IF($B34="","-",SUBTOTAL(3,$B$5:$B34))</f>
        <v>30</v>
      </c>
      <c r="B34" s="27" t="s">
        <v>251</v>
      </c>
      <c r="C34" s="28" t="s">
        <v>196</v>
      </c>
      <c r="D34" s="29" t="s">
        <v>252</v>
      </c>
      <c r="E34" s="42" t="s">
        <v>161</v>
      </c>
      <c r="F34" s="43" t="s">
        <v>353</v>
      </c>
      <c r="G34" s="6">
        <v>1</v>
      </c>
      <c r="H34" s="6">
        <v>0</v>
      </c>
      <c r="I34" s="6">
        <v>2</v>
      </c>
      <c r="J34" s="6">
        <v>1</v>
      </c>
      <c r="K34" s="6">
        <f t="shared" si="0"/>
        <v>4</v>
      </c>
      <c r="P34" s="6">
        <f t="shared" si="1"/>
        <v>0</v>
      </c>
      <c r="Q34" s="6">
        <f t="shared" si="2"/>
        <v>4</v>
      </c>
    </row>
    <row r="35" spans="1:17" ht="22.5" customHeight="1">
      <c r="A35" s="35">
        <f>IF($B35="","-",SUBTOTAL(3,$B$5:$B35))</f>
        <v>31</v>
      </c>
      <c r="B35" s="27" t="s">
        <v>223</v>
      </c>
      <c r="C35" s="28" t="s">
        <v>49</v>
      </c>
      <c r="D35" s="29" t="s">
        <v>12</v>
      </c>
      <c r="E35" s="42" t="s">
        <v>161</v>
      </c>
      <c r="F35" s="43" t="s">
        <v>353</v>
      </c>
      <c r="G35" s="6" t="s">
        <v>386</v>
      </c>
      <c r="H35" s="6">
        <v>4</v>
      </c>
      <c r="I35" s="6">
        <v>0</v>
      </c>
      <c r="J35" s="6">
        <v>0</v>
      </c>
      <c r="K35" s="6">
        <f t="shared" si="0"/>
        <v>4</v>
      </c>
      <c r="P35" s="6">
        <f t="shared" si="1"/>
        <v>0</v>
      </c>
      <c r="Q35" s="6">
        <f t="shared" si="2"/>
        <v>4</v>
      </c>
    </row>
    <row r="36" spans="1:17" ht="22.5" customHeight="1">
      <c r="A36" s="35">
        <f>IF($B36="","-",SUBTOTAL(3,$B$5:$B36))</f>
        <v>32</v>
      </c>
      <c r="B36" s="13" t="s">
        <v>224</v>
      </c>
      <c r="C36" s="15" t="s">
        <v>69</v>
      </c>
      <c r="D36" s="14" t="s">
        <v>27</v>
      </c>
      <c r="E36" s="42" t="s">
        <v>121</v>
      </c>
      <c r="F36" s="43" t="s">
        <v>122</v>
      </c>
      <c r="G36" s="6">
        <v>0</v>
      </c>
      <c r="H36" s="6">
        <v>3</v>
      </c>
      <c r="I36" s="6">
        <v>1</v>
      </c>
      <c r="J36" s="6">
        <v>0</v>
      </c>
      <c r="K36" s="6">
        <f t="shared" si="0"/>
        <v>4</v>
      </c>
      <c r="P36" s="6">
        <f t="shared" si="1"/>
        <v>0</v>
      </c>
      <c r="Q36" s="6">
        <f t="shared" si="2"/>
        <v>4</v>
      </c>
    </row>
    <row r="37" spans="1:17" ht="22.5" customHeight="1">
      <c r="A37" s="35">
        <f>IF($B37="","-",SUBTOTAL(3,$B$5:$B37))</f>
        <v>33</v>
      </c>
      <c r="B37" s="13" t="s">
        <v>227</v>
      </c>
      <c r="C37" s="15" t="s">
        <v>74</v>
      </c>
      <c r="D37" s="14" t="s">
        <v>80</v>
      </c>
      <c r="E37" s="42" t="s">
        <v>140</v>
      </c>
      <c r="F37" s="43" t="s">
        <v>165</v>
      </c>
      <c r="G37" s="6" t="s">
        <v>386</v>
      </c>
      <c r="H37" s="6">
        <v>2</v>
      </c>
      <c r="I37" s="6">
        <v>2</v>
      </c>
      <c r="J37" s="6">
        <v>0</v>
      </c>
      <c r="K37" s="6">
        <f aca="true" t="shared" si="3" ref="K37:K68">SUM(G37:J37)</f>
        <v>4</v>
      </c>
      <c r="P37" s="6">
        <f t="shared" si="1"/>
        <v>0</v>
      </c>
      <c r="Q37" s="6">
        <f t="shared" si="2"/>
        <v>4</v>
      </c>
    </row>
    <row r="38" spans="1:17" ht="22.5" customHeight="1">
      <c r="A38" s="35">
        <f>IF($B38="","-",SUBTOTAL(3,$B$5:$B38))</f>
        <v>34</v>
      </c>
      <c r="B38" s="13" t="s">
        <v>221</v>
      </c>
      <c r="C38" s="15" t="s">
        <v>73</v>
      </c>
      <c r="D38" s="14" t="s">
        <v>14</v>
      </c>
      <c r="E38" s="42" t="s">
        <v>139</v>
      </c>
      <c r="F38" s="43" t="s">
        <v>165</v>
      </c>
      <c r="G38" s="6" t="s">
        <v>386</v>
      </c>
      <c r="H38" s="6">
        <v>0</v>
      </c>
      <c r="I38" s="6" t="s">
        <v>386</v>
      </c>
      <c r="J38" s="6">
        <v>3</v>
      </c>
      <c r="K38" s="6">
        <f t="shared" si="3"/>
        <v>3</v>
      </c>
      <c r="P38" s="6">
        <f t="shared" si="1"/>
        <v>0</v>
      </c>
      <c r="Q38" s="6">
        <f t="shared" si="2"/>
        <v>3</v>
      </c>
    </row>
    <row r="39" spans="1:17" ht="22.5" customHeight="1">
      <c r="A39" s="35">
        <f>IF($B39="","-",SUBTOTAL(3,$B$5:$B39))</f>
        <v>35</v>
      </c>
      <c r="B39" s="13" t="s">
        <v>394</v>
      </c>
      <c r="C39" s="15" t="s">
        <v>26</v>
      </c>
      <c r="D39" s="14" t="s">
        <v>29</v>
      </c>
      <c r="E39" s="42" t="s">
        <v>142</v>
      </c>
      <c r="F39" s="43" t="s">
        <v>165</v>
      </c>
      <c r="G39" s="6">
        <v>0</v>
      </c>
      <c r="H39" s="6">
        <v>2</v>
      </c>
      <c r="I39" s="6" t="s">
        <v>386</v>
      </c>
      <c r="J39" s="6">
        <v>1</v>
      </c>
      <c r="K39" s="6">
        <f t="shared" si="3"/>
        <v>3</v>
      </c>
      <c r="P39" s="6">
        <f t="shared" si="1"/>
        <v>0</v>
      </c>
      <c r="Q39" s="6">
        <f t="shared" si="2"/>
        <v>3</v>
      </c>
    </row>
    <row r="40" spans="1:17" ht="22.5" customHeight="1">
      <c r="A40" s="35">
        <f>IF($B40="","-",SUBTOTAL(3,$B$5:$B40))</f>
        <v>36</v>
      </c>
      <c r="B40" s="13" t="s">
        <v>185</v>
      </c>
      <c r="C40" s="15" t="s">
        <v>70</v>
      </c>
      <c r="D40" s="14" t="s">
        <v>14</v>
      </c>
      <c r="E40" s="42" t="s">
        <v>362</v>
      </c>
      <c r="F40" s="43" t="s">
        <v>165</v>
      </c>
      <c r="G40" s="6">
        <v>1</v>
      </c>
      <c r="H40" s="6">
        <v>0</v>
      </c>
      <c r="I40" s="6">
        <v>2</v>
      </c>
      <c r="J40" s="6" t="s">
        <v>386</v>
      </c>
      <c r="K40" s="6">
        <f t="shared" si="3"/>
        <v>3</v>
      </c>
      <c r="P40" s="6">
        <f t="shared" si="1"/>
        <v>0</v>
      </c>
      <c r="Q40" s="6">
        <f t="shared" si="2"/>
        <v>3</v>
      </c>
    </row>
    <row r="41" spans="1:17" ht="22.5" customHeight="1">
      <c r="A41" s="35">
        <f>IF($B41="","-",SUBTOTAL(3,$B$5:$B41))</f>
        <v>37</v>
      </c>
      <c r="B41" s="13" t="s">
        <v>236</v>
      </c>
      <c r="C41" s="15" t="s">
        <v>90</v>
      </c>
      <c r="D41" s="14" t="s">
        <v>27</v>
      </c>
      <c r="E41" s="42" t="s">
        <v>151</v>
      </c>
      <c r="F41" s="43" t="s">
        <v>165</v>
      </c>
      <c r="G41" s="6">
        <v>0</v>
      </c>
      <c r="H41" s="6">
        <v>2</v>
      </c>
      <c r="I41" s="6" t="s">
        <v>386</v>
      </c>
      <c r="J41" s="6">
        <v>1</v>
      </c>
      <c r="K41" s="6">
        <f t="shared" si="3"/>
        <v>3</v>
      </c>
      <c r="P41" s="6">
        <f t="shared" si="1"/>
        <v>0</v>
      </c>
      <c r="Q41" s="6">
        <f t="shared" si="2"/>
        <v>3</v>
      </c>
    </row>
    <row r="42" spans="1:17" ht="22.5" customHeight="1">
      <c r="A42" s="35">
        <f>IF($B42="","-",SUBTOTAL(3,$B$5:$B42))</f>
        <v>38</v>
      </c>
      <c r="B42" s="13" t="s">
        <v>250</v>
      </c>
      <c r="C42" s="15" t="s">
        <v>66</v>
      </c>
      <c r="D42" s="14" t="s">
        <v>15</v>
      </c>
      <c r="E42" s="42" t="s">
        <v>176</v>
      </c>
      <c r="F42" s="43" t="s">
        <v>113</v>
      </c>
      <c r="G42" s="6">
        <v>0</v>
      </c>
      <c r="H42" s="6">
        <v>2</v>
      </c>
      <c r="I42" s="6" t="s">
        <v>386</v>
      </c>
      <c r="J42" s="6">
        <v>1</v>
      </c>
      <c r="K42" s="6">
        <f t="shared" si="3"/>
        <v>3</v>
      </c>
      <c r="P42" s="6">
        <f t="shared" si="1"/>
        <v>0</v>
      </c>
      <c r="Q42" s="6">
        <f t="shared" si="2"/>
        <v>3</v>
      </c>
    </row>
    <row r="43" spans="1:17" ht="22.5" customHeight="1">
      <c r="A43" s="35">
        <f>IF($B43="","-",SUBTOTAL(3,$B$5:$B43))</f>
        <v>39</v>
      </c>
      <c r="B43" s="13" t="s">
        <v>216</v>
      </c>
      <c r="C43" s="15" t="s">
        <v>20</v>
      </c>
      <c r="D43" s="14" t="s">
        <v>10</v>
      </c>
      <c r="E43" s="42" t="s">
        <v>116</v>
      </c>
      <c r="F43" s="43" t="s">
        <v>115</v>
      </c>
      <c r="G43" s="6">
        <v>0</v>
      </c>
      <c r="H43" s="6">
        <v>2</v>
      </c>
      <c r="I43" s="6" t="s">
        <v>386</v>
      </c>
      <c r="J43" s="6">
        <v>1</v>
      </c>
      <c r="K43" s="6">
        <f t="shared" si="3"/>
        <v>3</v>
      </c>
      <c r="P43" s="6">
        <f t="shared" si="1"/>
        <v>0</v>
      </c>
      <c r="Q43" s="6">
        <f t="shared" si="2"/>
        <v>3</v>
      </c>
    </row>
    <row r="44" spans="1:17" ht="22.5" customHeight="1">
      <c r="A44" s="35">
        <f>IF($B44="","-",SUBTOTAL(3,$B$5:$B44))</f>
        <v>40</v>
      </c>
      <c r="B44" s="27" t="s">
        <v>202</v>
      </c>
      <c r="C44" s="28" t="s">
        <v>203</v>
      </c>
      <c r="D44" s="29" t="s">
        <v>204</v>
      </c>
      <c r="E44" s="42" t="s">
        <v>161</v>
      </c>
      <c r="F44" s="43" t="s">
        <v>353</v>
      </c>
      <c r="G44" s="6" t="s">
        <v>386</v>
      </c>
      <c r="H44" s="6">
        <v>2</v>
      </c>
      <c r="I44" s="6">
        <v>0</v>
      </c>
      <c r="J44" s="6">
        <v>1</v>
      </c>
      <c r="K44" s="6">
        <f t="shared" si="3"/>
        <v>3</v>
      </c>
      <c r="P44" s="6">
        <f t="shared" si="1"/>
        <v>0</v>
      </c>
      <c r="Q44" s="6">
        <f t="shared" si="2"/>
        <v>3</v>
      </c>
    </row>
    <row r="45" spans="1:17" ht="22.5" customHeight="1">
      <c r="A45" s="35">
        <f>IF($B45="","-",SUBTOTAL(3,$B$5:$B45))</f>
        <v>41</v>
      </c>
      <c r="B45" s="13" t="s">
        <v>164</v>
      </c>
      <c r="C45" s="15" t="s">
        <v>91</v>
      </c>
      <c r="D45" s="16" t="s">
        <v>33</v>
      </c>
      <c r="E45" s="42" t="s">
        <v>144</v>
      </c>
      <c r="F45" s="43" t="s">
        <v>165</v>
      </c>
      <c r="G45" s="6" t="s">
        <v>386</v>
      </c>
      <c r="H45" s="6">
        <v>2</v>
      </c>
      <c r="I45" s="6">
        <v>0</v>
      </c>
      <c r="J45" s="6">
        <v>1</v>
      </c>
      <c r="K45" s="6">
        <f t="shared" si="3"/>
        <v>3</v>
      </c>
      <c r="P45" s="6">
        <f t="shared" si="1"/>
        <v>0</v>
      </c>
      <c r="Q45" s="6">
        <f t="shared" si="2"/>
        <v>3</v>
      </c>
    </row>
    <row r="46" spans="1:17" ht="22.5" customHeight="1">
      <c r="A46" s="35">
        <f>IF($B46="","-",SUBTOTAL(3,$B$5:$B46))</f>
        <v>42</v>
      </c>
      <c r="B46" s="13" t="s">
        <v>217</v>
      </c>
      <c r="C46" s="15" t="s">
        <v>88</v>
      </c>
      <c r="D46" s="14" t="s">
        <v>52</v>
      </c>
      <c r="E46" s="42" t="s">
        <v>143</v>
      </c>
      <c r="F46" s="43" t="s">
        <v>165</v>
      </c>
      <c r="G46" s="6" t="s">
        <v>386</v>
      </c>
      <c r="H46" s="6" t="s">
        <v>386</v>
      </c>
      <c r="I46" s="6" t="s">
        <v>386</v>
      </c>
      <c r="J46" s="6">
        <v>3</v>
      </c>
      <c r="K46" s="6">
        <f t="shared" si="3"/>
        <v>3</v>
      </c>
      <c r="P46" s="6">
        <f t="shared" si="1"/>
        <v>0</v>
      </c>
      <c r="Q46" s="6">
        <f t="shared" si="2"/>
        <v>3</v>
      </c>
    </row>
    <row r="47" spans="1:17" ht="22.5" customHeight="1">
      <c r="A47" s="35">
        <f>IF($B47="","-",SUBTOTAL(3,$B$5:$B47))</f>
        <v>43</v>
      </c>
      <c r="B47" s="13" t="s">
        <v>239</v>
      </c>
      <c r="C47" s="15" t="s">
        <v>41</v>
      </c>
      <c r="D47" s="14" t="s">
        <v>58</v>
      </c>
      <c r="E47" s="42" t="s">
        <v>108</v>
      </c>
      <c r="F47" s="43" t="s">
        <v>107</v>
      </c>
      <c r="G47" s="6" t="s">
        <v>386</v>
      </c>
      <c r="H47" s="6">
        <v>2</v>
      </c>
      <c r="I47" s="6">
        <v>0</v>
      </c>
      <c r="J47" s="6">
        <v>0</v>
      </c>
      <c r="K47" s="6">
        <f t="shared" si="3"/>
        <v>2</v>
      </c>
      <c r="P47" s="6">
        <f t="shared" si="1"/>
        <v>0</v>
      </c>
      <c r="Q47" s="6">
        <f t="shared" si="2"/>
        <v>2</v>
      </c>
    </row>
    <row r="48" spans="1:17" ht="22.5" customHeight="1">
      <c r="A48" s="35">
        <f>IF($B48="","-",SUBTOTAL(3,$B$5:$B48))</f>
        <v>44</v>
      </c>
      <c r="B48" s="13" t="s">
        <v>242</v>
      </c>
      <c r="C48" s="15" t="s">
        <v>57</v>
      </c>
      <c r="D48" s="16" t="s">
        <v>58</v>
      </c>
      <c r="E48" s="42" t="s">
        <v>147</v>
      </c>
      <c r="F48" s="43" t="s">
        <v>165</v>
      </c>
      <c r="G48" s="6" t="s">
        <v>386</v>
      </c>
      <c r="H48" s="6">
        <v>2</v>
      </c>
      <c r="I48" s="6">
        <v>0</v>
      </c>
      <c r="J48" s="6" t="s">
        <v>386</v>
      </c>
      <c r="K48" s="6">
        <f t="shared" si="3"/>
        <v>2</v>
      </c>
      <c r="P48" s="6">
        <f t="shared" si="1"/>
        <v>0</v>
      </c>
      <c r="Q48" s="6">
        <f t="shared" si="2"/>
        <v>2</v>
      </c>
    </row>
    <row r="49" spans="1:17" ht="22.5" customHeight="1">
      <c r="A49" s="35">
        <f>IF($B49="","-",SUBTOTAL(3,$B$5:$B49))</f>
        <v>45</v>
      </c>
      <c r="B49" s="13" t="s">
        <v>246</v>
      </c>
      <c r="C49" s="15" t="s">
        <v>73</v>
      </c>
      <c r="D49" s="26" t="s">
        <v>34</v>
      </c>
      <c r="E49" s="42" t="s">
        <v>133</v>
      </c>
      <c r="F49" s="43" t="s">
        <v>134</v>
      </c>
      <c r="G49" s="6">
        <v>0</v>
      </c>
      <c r="H49" s="6">
        <v>2</v>
      </c>
      <c r="I49" s="6">
        <v>0</v>
      </c>
      <c r="J49" s="6">
        <v>0</v>
      </c>
      <c r="K49" s="6">
        <f t="shared" si="3"/>
        <v>2</v>
      </c>
      <c r="P49" s="6">
        <f>SUM(L49:O49)</f>
        <v>0</v>
      </c>
      <c r="Q49" s="6">
        <f>K49+P49</f>
        <v>2</v>
      </c>
    </row>
    <row r="50" spans="1:17" ht="22.5" customHeight="1">
      <c r="A50" s="35">
        <f>IF($B50="","-",SUBTOTAL(3,$B$5:$B50))</f>
        <v>46</v>
      </c>
      <c r="B50" s="27" t="s">
        <v>170</v>
      </c>
      <c r="C50" s="28" t="s">
        <v>32</v>
      </c>
      <c r="D50" s="29" t="s">
        <v>7</v>
      </c>
      <c r="E50" s="42" t="s">
        <v>161</v>
      </c>
      <c r="F50" s="43" t="s">
        <v>353</v>
      </c>
      <c r="G50" s="6">
        <v>0</v>
      </c>
      <c r="H50" s="6">
        <v>0</v>
      </c>
      <c r="I50" s="6">
        <v>1</v>
      </c>
      <c r="J50" s="6">
        <v>1</v>
      </c>
      <c r="K50" s="6">
        <f t="shared" si="3"/>
        <v>2</v>
      </c>
      <c r="P50" s="6">
        <f aca="true" t="shared" si="4" ref="P50:P67">SUM(L50:O50)</f>
        <v>0</v>
      </c>
      <c r="Q50" s="6">
        <f aca="true" t="shared" si="5" ref="Q50:Q67">K50+P50</f>
        <v>2</v>
      </c>
    </row>
    <row r="51" spans="1:17" ht="22.5" customHeight="1">
      <c r="A51" s="35">
        <f>IF($B51="","-",SUBTOTAL(3,$B$5:$B51))</f>
        <v>47</v>
      </c>
      <c r="B51" s="13" t="s">
        <v>235</v>
      </c>
      <c r="C51" s="15" t="s">
        <v>43</v>
      </c>
      <c r="D51" s="16" t="s">
        <v>42</v>
      </c>
      <c r="E51" s="42" t="s">
        <v>155</v>
      </c>
      <c r="F51" s="43" t="s">
        <v>165</v>
      </c>
      <c r="G51" s="6">
        <v>0</v>
      </c>
      <c r="H51" s="6">
        <v>2</v>
      </c>
      <c r="I51" s="6">
        <v>0</v>
      </c>
      <c r="J51" s="6">
        <v>0</v>
      </c>
      <c r="K51" s="6">
        <f t="shared" si="3"/>
        <v>2</v>
      </c>
      <c r="P51" s="6">
        <f t="shared" si="4"/>
        <v>0</v>
      </c>
      <c r="Q51" s="6">
        <f t="shared" si="5"/>
        <v>2</v>
      </c>
    </row>
    <row r="52" spans="1:17" ht="22.5" customHeight="1">
      <c r="A52" s="35">
        <f>IF($B52="","-",SUBTOTAL(3,$B$5:$B52))</f>
        <v>48</v>
      </c>
      <c r="B52" s="13" t="s">
        <v>219</v>
      </c>
      <c r="C52" s="15" t="s">
        <v>54</v>
      </c>
      <c r="D52" s="14" t="s">
        <v>45</v>
      </c>
      <c r="E52" s="42" t="s">
        <v>150</v>
      </c>
      <c r="F52" s="43" t="s">
        <v>165</v>
      </c>
      <c r="G52" s="6">
        <v>0</v>
      </c>
      <c r="H52" s="6">
        <v>0</v>
      </c>
      <c r="I52" s="6">
        <v>0</v>
      </c>
      <c r="J52" s="6">
        <v>1</v>
      </c>
      <c r="K52" s="6">
        <f t="shared" si="3"/>
        <v>1</v>
      </c>
      <c r="P52" s="6">
        <f t="shared" si="4"/>
        <v>0</v>
      </c>
      <c r="Q52" s="6">
        <f t="shared" si="5"/>
        <v>1</v>
      </c>
    </row>
    <row r="53" spans="1:17" ht="22.5" customHeight="1">
      <c r="A53" s="35">
        <f>IF($B53="","-",SUBTOTAL(3,$B$5:$B53))</f>
        <v>49</v>
      </c>
      <c r="B53" s="13" t="s">
        <v>181</v>
      </c>
      <c r="C53" s="15" t="s">
        <v>11</v>
      </c>
      <c r="D53" s="16" t="s">
        <v>15</v>
      </c>
      <c r="E53" s="42" t="s">
        <v>158</v>
      </c>
      <c r="F53" s="43" t="s">
        <v>165</v>
      </c>
      <c r="G53" s="6" t="s">
        <v>386</v>
      </c>
      <c r="H53" s="6" t="s">
        <v>386</v>
      </c>
      <c r="I53" s="6" t="s">
        <v>386</v>
      </c>
      <c r="J53" s="6">
        <v>1</v>
      </c>
      <c r="K53" s="6">
        <f t="shared" si="3"/>
        <v>1</v>
      </c>
      <c r="P53" s="6">
        <f t="shared" si="4"/>
        <v>0</v>
      </c>
      <c r="Q53" s="6">
        <f t="shared" si="5"/>
        <v>1</v>
      </c>
    </row>
    <row r="54" spans="1:17" ht="22.5" customHeight="1">
      <c r="A54" s="35">
        <f>IF($B54="","-",SUBTOTAL(3,$B$5:$B54))</f>
        <v>50</v>
      </c>
      <c r="B54" s="13" t="s">
        <v>247</v>
      </c>
      <c r="C54" s="15" t="s">
        <v>248</v>
      </c>
      <c r="D54" s="16" t="s">
        <v>249</v>
      </c>
      <c r="E54" s="42" t="s">
        <v>148</v>
      </c>
      <c r="F54" s="43" t="s">
        <v>165</v>
      </c>
      <c r="G54" s="6" t="s">
        <v>386</v>
      </c>
      <c r="H54" s="6">
        <v>0</v>
      </c>
      <c r="I54" s="6">
        <v>0</v>
      </c>
      <c r="J54" s="6">
        <v>1</v>
      </c>
      <c r="K54" s="6">
        <f t="shared" si="3"/>
        <v>1</v>
      </c>
      <c r="P54" s="6">
        <f t="shared" si="4"/>
        <v>0</v>
      </c>
      <c r="Q54" s="6">
        <f t="shared" si="5"/>
        <v>1</v>
      </c>
    </row>
    <row r="55" spans="1:17" ht="22.5" customHeight="1">
      <c r="A55" s="35">
        <f>IF($B55="","-",SUBTOTAL(3,$B$5:$B55))</f>
        <v>51</v>
      </c>
      <c r="B55" s="13" t="s">
        <v>210</v>
      </c>
      <c r="C55" s="15" t="s">
        <v>70</v>
      </c>
      <c r="D55" s="16" t="s">
        <v>47</v>
      </c>
      <c r="E55" s="42" t="s">
        <v>147</v>
      </c>
      <c r="F55" s="43" t="s">
        <v>165</v>
      </c>
      <c r="G55" s="6" t="s">
        <v>386</v>
      </c>
      <c r="H55" s="6">
        <v>0</v>
      </c>
      <c r="I55" s="6" t="s">
        <v>386</v>
      </c>
      <c r="J55" s="6">
        <v>1</v>
      </c>
      <c r="K55" s="6">
        <f t="shared" si="3"/>
        <v>1</v>
      </c>
      <c r="P55" s="6">
        <f t="shared" si="4"/>
        <v>0</v>
      </c>
      <c r="Q55" s="6">
        <f t="shared" si="5"/>
        <v>1</v>
      </c>
    </row>
    <row r="56" spans="1:17" ht="22.5" customHeight="1">
      <c r="A56" s="35">
        <f>IF($B56="","-",SUBTOTAL(3,$B$5:$B56))</f>
        <v>52</v>
      </c>
      <c r="B56" s="13" t="s">
        <v>215</v>
      </c>
      <c r="C56" s="15" t="s">
        <v>44</v>
      </c>
      <c r="D56" s="14" t="s">
        <v>8</v>
      </c>
      <c r="E56" s="42" t="s">
        <v>116</v>
      </c>
      <c r="F56" s="43" t="s">
        <v>115</v>
      </c>
      <c r="G56" s="6" t="s">
        <v>386</v>
      </c>
      <c r="H56" s="6">
        <v>0</v>
      </c>
      <c r="I56" s="6">
        <v>0</v>
      </c>
      <c r="J56" s="6">
        <v>1</v>
      </c>
      <c r="K56" s="6">
        <f t="shared" si="3"/>
        <v>1</v>
      </c>
      <c r="P56" s="6">
        <f t="shared" si="4"/>
        <v>0</v>
      </c>
      <c r="Q56" s="6">
        <f t="shared" si="5"/>
        <v>1</v>
      </c>
    </row>
    <row r="57" spans="1:17" ht="22.5" customHeight="1">
      <c r="A57" s="35">
        <f>IF($B57="","-",SUBTOTAL(3,$B$5:$B57))</f>
        <v>53</v>
      </c>
      <c r="B57" s="13" t="s">
        <v>93</v>
      </c>
      <c r="C57" s="15" t="s">
        <v>65</v>
      </c>
      <c r="D57" s="16" t="s">
        <v>45</v>
      </c>
      <c r="E57" s="42" t="s">
        <v>144</v>
      </c>
      <c r="F57" s="43" t="s">
        <v>165</v>
      </c>
      <c r="G57" s="6" t="s">
        <v>386</v>
      </c>
      <c r="H57" s="6" t="s">
        <v>386</v>
      </c>
      <c r="I57" s="6">
        <v>0</v>
      </c>
      <c r="J57" s="6">
        <v>1</v>
      </c>
      <c r="K57" s="6">
        <f t="shared" si="3"/>
        <v>1</v>
      </c>
      <c r="P57" s="6">
        <f t="shared" si="4"/>
        <v>0</v>
      </c>
      <c r="Q57" s="6">
        <f t="shared" si="5"/>
        <v>1</v>
      </c>
    </row>
    <row r="58" spans="1:17" ht="22.5" customHeight="1">
      <c r="A58" s="35">
        <f>IF($B58="","-",SUBTOTAL(3,$B$5:$B58))</f>
        <v>54</v>
      </c>
      <c r="B58" s="13" t="s">
        <v>205</v>
      </c>
      <c r="C58" s="15" t="s">
        <v>39</v>
      </c>
      <c r="D58" s="16" t="s">
        <v>94</v>
      </c>
      <c r="E58" s="42" t="s">
        <v>362</v>
      </c>
      <c r="F58" s="43" t="s">
        <v>165</v>
      </c>
      <c r="G58" s="6" t="s">
        <v>386</v>
      </c>
      <c r="H58" s="6">
        <v>1</v>
      </c>
      <c r="I58" s="6" t="s">
        <v>386</v>
      </c>
      <c r="J58" s="6" t="s">
        <v>386</v>
      </c>
      <c r="K58" s="6">
        <f t="shared" si="3"/>
        <v>1</v>
      </c>
      <c r="P58" s="6">
        <f t="shared" si="4"/>
        <v>0</v>
      </c>
      <c r="Q58" s="6">
        <f t="shared" si="5"/>
        <v>1</v>
      </c>
    </row>
    <row r="59" spans="1:17" ht="22.5" customHeight="1">
      <c r="A59" s="35">
        <f>IF($B59="","-",SUBTOTAL(3,$B$5:$B59))</f>
        <v>55</v>
      </c>
      <c r="B59" s="73" t="s">
        <v>276</v>
      </c>
      <c r="C59" s="73" t="s">
        <v>75</v>
      </c>
      <c r="D59" s="79" t="s">
        <v>387</v>
      </c>
      <c r="E59" s="83" t="s">
        <v>388</v>
      </c>
      <c r="F59" s="85"/>
      <c r="G59" s="6">
        <v>0</v>
      </c>
      <c r="H59" s="6">
        <v>0</v>
      </c>
      <c r="I59" s="6">
        <v>0</v>
      </c>
      <c r="J59" s="6">
        <v>1</v>
      </c>
      <c r="K59" s="6">
        <f t="shared" si="3"/>
        <v>1</v>
      </c>
      <c r="P59" s="6">
        <f t="shared" si="4"/>
        <v>0</v>
      </c>
      <c r="Q59" s="6">
        <f t="shared" si="5"/>
        <v>1</v>
      </c>
    </row>
    <row r="60" spans="1:17" ht="22.5" customHeight="1">
      <c r="A60" s="35">
        <f>IF($B60="","-",SUBTOTAL(3,$B$5:$B60))</f>
        <v>56</v>
      </c>
      <c r="B60" s="73" t="s">
        <v>390</v>
      </c>
      <c r="C60" s="73" t="s">
        <v>11</v>
      </c>
      <c r="D60" s="79" t="s">
        <v>391</v>
      </c>
      <c r="E60" s="82" t="s">
        <v>393</v>
      </c>
      <c r="F60" s="85"/>
      <c r="G60" s="6">
        <v>1</v>
      </c>
      <c r="H60" s="6">
        <v>0</v>
      </c>
      <c r="I60" s="6">
        <v>0</v>
      </c>
      <c r="J60" s="6">
        <v>0</v>
      </c>
      <c r="K60" s="6">
        <f t="shared" si="3"/>
        <v>1</v>
      </c>
      <c r="P60" s="6">
        <f t="shared" si="4"/>
        <v>0</v>
      </c>
      <c r="Q60" s="6">
        <f t="shared" si="5"/>
        <v>1</v>
      </c>
    </row>
    <row r="61" spans="1:17" ht="22.5" customHeight="1">
      <c r="A61" s="35">
        <f>IF($B61="","-",SUBTOTAL(3,$B$5:$B61))</f>
        <v>57</v>
      </c>
      <c r="B61" s="13" t="s">
        <v>245</v>
      </c>
      <c r="C61" s="15" t="s">
        <v>19</v>
      </c>
      <c r="D61" s="14" t="s">
        <v>168</v>
      </c>
      <c r="E61" s="42" t="s">
        <v>108</v>
      </c>
      <c r="F61" s="43" t="s">
        <v>107</v>
      </c>
      <c r="G61" s="6">
        <v>0</v>
      </c>
      <c r="H61" s="6">
        <v>0</v>
      </c>
      <c r="I61" s="6">
        <v>0</v>
      </c>
      <c r="J61" s="6">
        <v>0</v>
      </c>
      <c r="K61" s="6">
        <f t="shared" si="3"/>
        <v>0</v>
      </c>
      <c r="P61" s="6">
        <f t="shared" si="4"/>
        <v>0</v>
      </c>
      <c r="Q61" s="6">
        <f t="shared" si="5"/>
        <v>0</v>
      </c>
    </row>
    <row r="62" spans="1:17" ht="22.5" customHeight="1">
      <c r="A62" s="35">
        <f>IF($B62="","-",SUBTOTAL(3,$B$5:$B62))</f>
        <v>58</v>
      </c>
      <c r="B62" s="15" t="s">
        <v>225</v>
      </c>
      <c r="C62" s="15" t="s">
        <v>99</v>
      </c>
      <c r="D62" s="16" t="s">
        <v>89</v>
      </c>
      <c r="E62" s="42" t="s">
        <v>226</v>
      </c>
      <c r="F62" s="43" t="s">
        <v>97</v>
      </c>
      <c r="K62" s="6">
        <f t="shared" si="3"/>
        <v>0</v>
      </c>
      <c r="P62" s="6">
        <f t="shared" si="4"/>
        <v>0</v>
      </c>
      <c r="Q62" s="6">
        <f t="shared" si="5"/>
        <v>0</v>
      </c>
    </row>
    <row r="63" spans="1:17" ht="22.5" customHeight="1">
      <c r="A63" s="35">
        <f>IF($B63="","-",SUBTOTAL(3,$B$5:$B63))</f>
        <v>59</v>
      </c>
      <c r="B63" s="13" t="s">
        <v>240</v>
      </c>
      <c r="C63" s="15" t="s">
        <v>241</v>
      </c>
      <c r="D63" s="14" t="s">
        <v>45</v>
      </c>
      <c r="E63" s="42" t="s">
        <v>140</v>
      </c>
      <c r="F63" s="43" t="s">
        <v>165</v>
      </c>
      <c r="G63" s="6">
        <v>0</v>
      </c>
      <c r="H63" s="6" t="s">
        <v>386</v>
      </c>
      <c r="I63" s="6">
        <v>0</v>
      </c>
      <c r="J63" s="6" t="s">
        <v>386</v>
      </c>
      <c r="K63" s="6">
        <f t="shared" si="3"/>
        <v>0</v>
      </c>
      <c r="P63" s="6">
        <f t="shared" si="4"/>
        <v>0</v>
      </c>
      <c r="Q63" s="6">
        <f t="shared" si="5"/>
        <v>0</v>
      </c>
    </row>
    <row r="64" spans="1:17" ht="22.5" customHeight="1">
      <c r="A64" s="35">
        <f>IF($B64="","-",SUBTOTAL(3,$B$5:$B64))</f>
        <v>60</v>
      </c>
      <c r="B64" s="13" t="s">
        <v>228</v>
      </c>
      <c r="C64" s="15" t="s">
        <v>49</v>
      </c>
      <c r="D64" s="14" t="s">
        <v>80</v>
      </c>
      <c r="E64" s="42" t="s">
        <v>112</v>
      </c>
      <c r="F64" s="43" t="s">
        <v>111</v>
      </c>
      <c r="K64" s="6">
        <f t="shared" si="3"/>
        <v>0</v>
      </c>
      <c r="P64" s="6">
        <f t="shared" si="4"/>
        <v>0</v>
      </c>
      <c r="Q64" s="6">
        <f t="shared" si="5"/>
        <v>0</v>
      </c>
    </row>
    <row r="65" spans="1:17" ht="22.5" customHeight="1">
      <c r="A65" s="35">
        <f>IF($B65="","-",SUBTOTAL(3,$B$5:$B65))</f>
        <v>61</v>
      </c>
      <c r="B65" s="13" t="s">
        <v>201</v>
      </c>
      <c r="C65" s="15" t="s">
        <v>92</v>
      </c>
      <c r="D65" s="16" t="s">
        <v>45</v>
      </c>
      <c r="E65" s="42" t="s">
        <v>145</v>
      </c>
      <c r="F65" s="43" t="s">
        <v>165</v>
      </c>
      <c r="K65" s="6">
        <f t="shared" si="3"/>
        <v>0</v>
      </c>
      <c r="P65" s="6">
        <f t="shared" si="4"/>
        <v>0</v>
      </c>
      <c r="Q65" s="6">
        <f t="shared" si="5"/>
        <v>0</v>
      </c>
    </row>
    <row r="66" spans="1:18" s="47" customFormat="1" ht="30.75" customHeight="1">
      <c r="A66" s="35">
        <f>IF($B66="","-",SUBTOTAL(3,$B$5:$B66))</f>
        <v>62</v>
      </c>
      <c r="B66" s="13" t="s">
        <v>211</v>
      </c>
      <c r="C66" s="15" t="s">
        <v>79</v>
      </c>
      <c r="D66" s="14" t="s">
        <v>15</v>
      </c>
      <c r="E66" s="42" t="s">
        <v>137</v>
      </c>
      <c r="F66" s="43" t="s">
        <v>134</v>
      </c>
      <c r="G66" s="6"/>
      <c r="H66" s="6"/>
      <c r="I66" s="6"/>
      <c r="J66" s="6"/>
      <c r="K66" s="6">
        <f t="shared" si="3"/>
        <v>0</v>
      </c>
      <c r="L66" s="6"/>
      <c r="M66" s="6"/>
      <c r="N66" s="6"/>
      <c r="O66" s="6"/>
      <c r="P66" s="6">
        <f t="shared" si="4"/>
        <v>0</v>
      </c>
      <c r="Q66" s="6">
        <f t="shared" si="5"/>
        <v>0</v>
      </c>
      <c r="R66" s="6"/>
    </row>
    <row r="67" spans="1:18" s="47" customFormat="1" ht="30.75" customHeight="1">
      <c r="A67" s="35">
        <f>IF($B67="","-",SUBTOTAL(3,$B$5:$B67))</f>
        <v>63</v>
      </c>
      <c r="B67" s="13" t="s">
        <v>232</v>
      </c>
      <c r="C67" s="15" t="s">
        <v>86</v>
      </c>
      <c r="D67" s="14" t="s">
        <v>178</v>
      </c>
      <c r="E67" s="42" t="s">
        <v>233</v>
      </c>
      <c r="F67" s="43" t="s">
        <v>122</v>
      </c>
      <c r="G67" s="6">
        <v>0</v>
      </c>
      <c r="H67" s="6" t="s">
        <v>386</v>
      </c>
      <c r="I67" s="6">
        <v>0</v>
      </c>
      <c r="J67" s="6">
        <v>0</v>
      </c>
      <c r="K67" s="6">
        <f t="shared" si="3"/>
        <v>0</v>
      </c>
      <c r="L67" s="6"/>
      <c r="M67" s="6"/>
      <c r="N67" s="6"/>
      <c r="O67" s="6"/>
      <c r="P67" s="6">
        <f t="shared" si="4"/>
        <v>0</v>
      </c>
      <c r="Q67" s="6">
        <f t="shared" si="5"/>
        <v>0</v>
      </c>
      <c r="R67" s="6"/>
    </row>
    <row r="68" spans="2:11" ht="30" customHeight="1">
      <c r="B68" s="74" t="s">
        <v>237</v>
      </c>
      <c r="C68" s="77" t="s">
        <v>87</v>
      </c>
      <c r="D68" s="80" t="s">
        <v>78</v>
      </c>
      <c r="E68" s="81" t="s">
        <v>238</v>
      </c>
      <c r="F68" s="84" t="s">
        <v>110</v>
      </c>
      <c r="K68" s="6">
        <f t="shared" si="3"/>
        <v>0</v>
      </c>
    </row>
    <row r="69" spans="2:11" ht="30" customHeight="1">
      <c r="B69" s="72" t="s">
        <v>213</v>
      </c>
      <c r="C69" s="76" t="s">
        <v>171</v>
      </c>
      <c r="D69" s="78" t="s">
        <v>197</v>
      </c>
      <c r="E69" s="81" t="s">
        <v>161</v>
      </c>
      <c r="F69" s="84" t="s">
        <v>353</v>
      </c>
      <c r="K69" s="6">
        <f>SUM(G69:J69)</f>
        <v>0</v>
      </c>
    </row>
    <row r="70" spans="2:11" ht="30" customHeight="1">
      <c r="B70" s="6" t="s">
        <v>392</v>
      </c>
      <c r="C70" s="6" t="s">
        <v>87</v>
      </c>
      <c r="D70" s="7" t="s">
        <v>25</v>
      </c>
      <c r="E70" s="5" t="s">
        <v>389</v>
      </c>
      <c r="G70" s="6">
        <v>0</v>
      </c>
      <c r="H70" s="6">
        <v>0</v>
      </c>
      <c r="I70" s="6">
        <v>0</v>
      </c>
      <c r="J70" s="6">
        <v>0</v>
      </c>
      <c r="K70" s="6">
        <f>SUM(G70:J70)</f>
        <v>0</v>
      </c>
    </row>
    <row r="80" ht="27" customHeight="1"/>
    <row r="81" spans="2:7" ht="30" customHeight="1">
      <c r="B81" s="123"/>
      <c r="C81" s="123"/>
      <c r="D81" s="123"/>
      <c r="E81" s="123"/>
      <c r="F81" s="123"/>
      <c r="G81" s="123"/>
    </row>
  </sheetData>
  <sheetProtection/>
  <autoFilter ref="B4:F67"/>
  <mergeCells count="8">
    <mergeCell ref="B81:G81"/>
    <mergeCell ref="Q3:Q4"/>
    <mergeCell ref="R3:R4"/>
    <mergeCell ref="L3:P3"/>
    <mergeCell ref="A1:F1"/>
    <mergeCell ref="A2:F2"/>
    <mergeCell ref="A3:F3"/>
    <mergeCell ref="G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60" zoomScaleNormal="55" zoomScalePageLayoutView="0" workbookViewId="0" topLeftCell="A1">
      <selection activeCell="J75" sqref="J75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15.421875" style="0" bestFit="1" customWidth="1"/>
    <col min="4" max="4" width="18.28125" style="0" bestFit="1" customWidth="1"/>
    <col min="5" max="5" width="31.421875" style="0" customWidth="1"/>
    <col min="6" max="6" width="37.00390625" style="0" customWidth="1"/>
    <col min="7" max="17" width="9.140625" style="114" customWidth="1"/>
    <col min="18" max="18" width="13.57421875" style="0" customWidth="1"/>
  </cols>
  <sheetData>
    <row r="1" spans="1:18" ht="15.75">
      <c r="A1" s="131" t="s">
        <v>395</v>
      </c>
      <c r="B1" s="131"/>
      <c r="C1" s="131"/>
      <c r="D1" s="131"/>
      <c r="E1" s="131"/>
      <c r="F1" s="13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9"/>
    </row>
    <row r="2" spans="1:18" ht="15">
      <c r="A2" s="123" t="s">
        <v>138</v>
      </c>
      <c r="B2" s="123"/>
      <c r="C2" s="123"/>
      <c r="D2" s="123"/>
      <c r="E2" s="123"/>
      <c r="F2" s="12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"/>
    </row>
    <row r="3" spans="1:18" ht="32.25" customHeight="1" thickBot="1">
      <c r="A3" s="138" t="s">
        <v>413</v>
      </c>
      <c r="B3" s="138"/>
      <c r="C3" s="138"/>
      <c r="D3" s="138"/>
      <c r="E3" s="138"/>
      <c r="F3" s="139"/>
      <c r="G3" s="128" t="s">
        <v>372</v>
      </c>
      <c r="H3" s="133"/>
      <c r="I3" s="133"/>
      <c r="J3" s="134"/>
      <c r="K3" s="134"/>
      <c r="L3" s="128" t="s">
        <v>373</v>
      </c>
      <c r="M3" s="133"/>
      <c r="N3" s="133"/>
      <c r="O3" s="134"/>
      <c r="P3" s="134"/>
      <c r="Q3" s="135" t="s">
        <v>384</v>
      </c>
      <c r="R3" s="137" t="s">
        <v>374</v>
      </c>
    </row>
    <row r="4" spans="1:18" ht="64.5" thickBot="1" thickTop="1">
      <c r="A4" s="1" t="s">
        <v>5</v>
      </c>
      <c r="B4" s="2" t="s">
        <v>0</v>
      </c>
      <c r="C4" s="3" t="s">
        <v>1</v>
      </c>
      <c r="D4" s="86" t="s">
        <v>2</v>
      </c>
      <c r="E4" s="87" t="s">
        <v>4</v>
      </c>
      <c r="F4" s="87" t="s">
        <v>3</v>
      </c>
      <c r="G4" s="88" t="s">
        <v>376</v>
      </c>
      <c r="H4" s="89" t="s">
        <v>377</v>
      </c>
      <c r="I4" s="89" t="s">
        <v>378</v>
      </c>
      <c r="J4" s="89" t="s">
        <v>379</v>
      </c>
      <c r="K4" s="89" t="s">
        <v>375</v>
      </c>
      <c r="L4" s="88" t="s">
        <v>380</v>
      </c>
      <c r="M4" s="89" t="s">
        <v>381</v>
      </c>
      <c r="N4" s="89" t="s">
        <v>382</v>
      </c>
      <c r="O4" s="89" t="s">
        <v>383</v>
      </c>
      <c r="P4" s="89" t="s">
        <v>375</v>
      </c>
      <c r="Q4" s="136"/>
      <c r="R4" s="137"/>
    </row>
    <row r="5" spans="1:18" ht="30.75" thickTop="1">
      <c r="A5" s="35">
        <f>IF($B5="","-",SUBTOTAL(3,$B$5:$B5))</f>
        <v>1</v>
      </c>
      <c r="B5" s="27" t="s">
        <v>184</v>
      </c>
      <c r="C5" s="101" t="s">
        <v>48</v>
      </c>
      <c r="D5" s="103" t="s">
        <v>12</v>
      </c>
      <c r="E5" s="64" t="s">
        <v>161</v>
      </c>
      <c r="F5" s="92" t="s">
        <v>353</v>
      </c>
      <c r="G5" s="105">
        <v>7</v>
      </c>
      <c r="H5" s="105">
        <v>7</v>
      </c>
      <c r="I5" s="105">
        <v>2</v>
      </c>
      <c r="J5" s="105">
        <v>3</v>
      </c>
      <c r="K5" s="105">
        <f aca="true" t="shared" si="0" ref="K5:K36">SUM(G5:J5)</f>
        <v>19</v>
      </c>
      <c r="L5" s="105">
        <v>5</v>
      </c>
      <c r="M5" s="105">
        <v>7</v>
      </c>
      <c r="N5" s="105">
        <v>1</v>
      </c>
      <c r="O5" s="105">
        <v>3</v>
      </c>
      <c r="P5" s="105">
        <f aca="true" t="shared" si="1" ref="P5:P36">SUM(L5:O5)</f>
        <v>16</v>
      </c>
      <c r="Q5" s="105">
        <f aca="true" t="shared" si="2" ref="Q5:Q36">K5+P5</f>
        <v>35</v>
      </c>
      <c r="R5" s="73" t="s">
        <v>409</v>
      </c>
    </row>
    <row r="6" spans="1:18" ht="30">
      <c r="A6" s="35">
        <f>IF($B6="","-",SUBTOTAL(3,$B$5:$B6))</f>
        <v>2</v>
      </c>
      <c r="B6" s="27" t="s">
        <v>182</v>
      </c>
      <c r="C6" s="101" t="s">
        <v>37</v>
      </c>
      <c r="D6" s="103" t="s">
        <v>183</v>
      </c>
      <c r="E6" s="64" t="s">
        <v>161</v>
      </c>
      <c r="F6" s="92" t="s">
        <v>353</v>
      </c>
      <c r="G6" s="105">
        <v>7</v>
      </c>
      <c r="H6" s="105">
        <v>7</v>
      </c>
      <c r="I6" s="105" t="s">
        <v>386</v>
      </c>
      <c r="J6" s="105">
        <v>3</v>
      </c>
      <c r="K6" s="105">
        <f t="shared" si="0"/>
        <v>17</v>
      </c>
      <c r="L6" s="105">
        <v>7</v>
      </c>
      <c r="M6" s="105">
        <v>7</v>
      </c>
      <c r="N6" s="105" t="s">
        <v>386</v>
      </c>
      <c r="O6" s="105" t="s">
        <v>386</v>
      </c>
      <c r="P6" s="105">
        <f t="shared" si="1"/>
        <v>14</v>
      </c>
      <c r="Q6" s="105">
        <f t="shared" si="2"/>
        <v>31</v>
      </c>
      <c r="R6" s="73" t="s">
        <v>410</v>
      </c>
    </row>
    <row r="7" spans="1:18" ht="30">
      <c r="A7" s="35">
        <f>IF($B7="","-",SUBTOTAL(3,$B$5:$B7))</f>
        <v>3</v>
      </c>
      <c r="B7" s="27" t="s">
        <v>214</v>
      </c>
      <c r="C7" s="101" t="s">
        <v>102</v>
      </c>
      <c r="D7" s="103" t="s">
        <v>14</v>
      </c>
      <c r="E7" s="64" t="s">
        <v>161</v>
      </c>
      <c r="F7" s="92" t="s">
        <v>353</v>
      </c>
      <c r="G7" s="105">
        <v>7</v>
      </c>
      <c r="H7" s="105">
        <v>7</v>
      </c>
      <c r="I7" s="105" t="s">
        <v>386</v>
      </c>
      <c r="J7" s="105">
        <v>1</v>
      </c>
      <c r="K7" s="105">
        <f t="shared" si="0"/>
        <v>15</v>
      </c>
      <c r="L7" s="105">
        <v>7</v>
      </c>
      <c r="M7" s="105">
        <v>0</v>
      </c>
      <c r="N7" s="105">
        <v>7</v>
      </c>
      <c r="O7" s="105">
        <v>1</v>
      </c>
      <c r="P7" s="105">
        <f t="shared" si="1"/>
        <v>15</v>
      </c>
      <c r="Q7" s="105">
        <f t="shared" si="2"/>
        <v>30</v>
      </c>
      <c r="R7" s="73" t="s">
        <v>410</v>
      </c>
    </row>
    <row r="8" spans="1:18" ht="15">
      <c r="A8" s="35">
        <f>IF($B8="","-",SUBTOTAL(3,$B$5:$B8))</f>
        <v>4</v>
      </c>
      <c r="B8" s="13" t="s">
        <v>169</v>
      </c>
      <c r="C8" s="16" t="s">
        <v>67</v>
      </c>
      <c r="D8" s="66" t="s">
        <v>31</v>
      </c>
      <c r="E8" s="64" t="s">
        <v>141</v>
      </c>
      <c r="F8" s="92" t="s">
        <v>165</v>
      </c>
      <c r="G8" s="105">
        <v>7</v>
      </c>
      <c r="H8" s="105">
        <v>7</v>
      </c>
      <c r="I8" s="105">
        <v>3</v>
      </c>
      <c r="J8" s="105">
        <v>0</v>
      </c>
      <c r="K8" s="105">
        <f t="shared" si="0"/>
        <v>17</v>
      </c>
      <c r="L8" s="105">
        <v>7</v>
      </c>
      <c r="M8" s="105">
        <v>1</v>
      </c>
      <c r="N8" s="105">
        <v>1</v>
      </c>
      <c r="O8" s="105">
        <v>0</v>
      </c>
      <c r="P8" s="105">
        <f t="shared" si="1"/>
        <v>9</v>
      </c>
      <c r="Q8" s="105">
        <f t="shared" si="2"/>
        <v>26</v>
      </c>
      <c r="R8" s="73" t="s">
        <v>410</v>
      </c>
    </row>
    <row r="9" spans="1:18" ht="30">
      <c r="A9" s="35">
        <f>IF($B9="","-",SUBTOTAL(3,$B$5:$B9))</f>
        <v>5</v>
      </c>
      <c r="B9" s="27" t="s">
        <v>206</v>
      </c>
      <c r="C9" s="101" t="s">
        <v>207</v>
      </c>
      <c r="D9" s="103" t="s">
        <v>208</v>
      </c>
      <c r="E9" s="64" t="s">
        <v>161</v>
      </c>
      <c r="F9" s="92" t="s">
        <v>353</v>
      </c>
      <c r="G9" s="105" t="s">
        <v>386</v>
      </c>
      <c r="H9" s="105">
        <v>7</v>
      </c>
      <c r="I9" s="105">
        <v>0</v>
      </c>
      <c r="J9" s="105">
        <v>6</v>
      </c>
      <c r="K9" s="105">
        <f t="shared" si="0"/>
        <v>13</v>
      </c>
      <c r="L9" s="105">
        <v>5</v>
      </c>
      <c r="M9" s="105" t="s">
        <v>386</v>
      </c>
      <c r="N9" s="105" t="s">
        <v>386</v>
      </c>
      <c r="O9" s="105">
        <v>7</v>
      </c>
      <c r="P9" s="105">
        <f t="shared" si="1"/>
        <v>12</v>
      </c>
      <c r="Q9" s="105">
        <f t="shared" si="2"/>
        <v>25</v>
      </c>
      <c r="R9" s="73" t="s">
        <v>410</v>
      </c>
    </row>
    <row r="10" spans="1:18" ht="30">
      <c r="A10" s="35">
        <f>IF($B10="","-",SUBTOTAL(3,$B$5:$B10))</f>
        <v>6</v>
      </c>
      <c r="B10" s="27" t="s">
        <v>190</v>
      </c>
      <c r="C10" s="101" t="s">
        <v>191</v>
      </c>
      <c r="D10" s="103" t="s">
        <v>192</v>
      </c>
      <c r="E10" s="64" t="s">
        <v>161</v>
      </c>
      <c r="F10" s="92" t="s">
        <v>353</v>
      </c>
      <c r="G10" s="105">
        <v>7</v>
      </c>
      <c r="H10" s="105">
        <v>2</v>
      </c>
      <c r="I10" s="105" t="s">
        <v>386</v>
      </c>
      <c r="J10" s="105" t="s">
        <v>386</v>
      </c>
      <c r="K10" s="105">
        <f t="shared" si="0"/>
        <v>9</v>
      </c>
      <c r="L10" s="105">
        <v>7</v>
      </c>
      <c r="M10" s="105" t="s">
        <v>386</v>
      </c>
      <c r="N10" s="105" t="s">
        <v>386</v>
      </c>
      <c r="O10" s="105">
        <v>7</v>
      </c>
      <c r="P10" s="105">
        <f t="shared" si="1"/>
        <v>14</v>
      </c>
      <c r="Q10" s="105">
        <f t="shared" si="2"/>
        <v>23</v>
      </c>
      <c r="R10" s="73" t="s">
        <v>410</v>
      </c>
    </row>
    <row r="11" spans="1:18" ht="15">
      <c r="A11" s="35">
        <f>IF($B11="","-",SUBTOTAL(3,$B$5:$B11))</f>
        <v>7</v>
      </c>
      <c r="B11" s="13" t="s">
        <v>255</v>
      </c>
      <c r="C11" s="16" t="s">
        <v>43</v>
      </c>
      <c r="D11" s="66" t="s">
        <v>27</v>
      </c>
      <c r="E11" s="64" t="s">
        <v>362</v>
      </c>
      <c r="F11" s="92" t="s">
        <v>165</v>
      </c>
      <c r="G11" s="105">
        <v>5</v>
      </c>
      <c r="H11" s="105">
        <v>7</v>
      </c>
      <c r="I11" s="105" t="s">
        <v>386</v>
      </c>
      <c r="J11" s="105">
        <v>2</v>
      </c>
      <c r="K11" s="105">
        <f t="shared" si="0"/>
        <v>14</v>
      </c>
      <c r="L11" s="105">
        <v>7</v>
      </c>
      <c r="M11" s="105">
        <v>1</v>
      </c>
      <c r="N11" s="105">
        <v>1</v>
      </c>
      <c r="O11" s="105" t="s">
        <v>386</v>
      </c>
      <c r="P11" s="105">
        <f t="shared" si="1"/>
        <v>9</v>
      </c>
      <c r="Q11" s="105">
        <f t="shared" si="2"/>
        <v>23</v>
      </c>
      <c r="R11" s="73" t="s">
        <v>410</v>
      </c>
    </row>
    <row r="12" spans="1:18" ht="30">
      <c r="A12" s="35">
        <f>IF($B12="","-",SUBTOTAL(3,$B$5:$B12))</f>
        <v>8</v>
      </c>
      <c r="B12" s="27" t="s">
        <v>195</v>
      </c>
      <c r="C12" s="101" t="s">
        <v>196</v>
      </c>
      <c r="D12" s="103" t="s">
        <v>311</v>
      </c>
      <c r="E12" s="64" t="s">
        <v>161</v>
      </c>
      <c r="F12" s="92" t="s">
        <v>353</v>
      </c>
      <c r="G12" s="105">
        <v>7</v>
      </c>
      <c r="H12" s="105">
        <v>7</v>
      </c>
      <c r="I12" s="105">
        <v>2</v>
      </c>
      <c r="J12" s="105">
        <v>0</v>
      </c>
      <c r="K12" s="105">
        <f t="shared" si="0"/>
        <v>16</v>
      </c>
      <c r="L12" s="105">
        <v>0</v>
      </c>
      <c r="M12" s="105">
        <v>5</v>
      </c>
      <c r="N12" s="105" t="s">
        <v>386</v>
      </c>
      <c r="O12" s="105">
        <v>2</v>
      </c>
      <c r="P12" s="105">
        <f t="shared" si="1"/>
        <v>7</v>
      </c>
      <c r="Q12" s="105">
        <f t="shared" si="2"/>
        <v>23</v>
      </c>
      <c r="R12" s="73" t="s">
        <v>410</v>
      </c>
    </row>
    <row r="13" spans="1:18" ht="30">
      <c r="A13" s="35">
        <f>IF($B13="","-",SUBTOTAL(3,$B$5:$B13))</f>
        <v>9</v>
      </c>
      <c r="B13" s="27" t="s">
        <v>189</v>
      </c>
      <c r="C13" s="101" t="s">
        <v>44</v>
      </c>
      <c r="D13" s="103" t="s">
        <v>9</v>
      </c>
      <c r="E13" s="64" t="s">
        <v>161</v>
      </c>
      <c r="F13" s="92" t="s">
        <v>353</v>
      </c>
      <c r="G13" s="105">
        <v>7</v>
      </c>
      <c r="H13" s="105">
        <v>7</v>
      </c>
      <c r="I13" s="105">
        <v>0</v>
      </c>
      <c r="J13" s="105">
        <v>1</v>
      </c>
      <c r="K13" s="105">
        <f t="shared" si="0"/>
        <v>15</v>
      </c>
      <c r="L13" s="105">
        <v>7</v>
      </c>
      <c r="M13" s="105" t="s">
        <v>386</v>
      </c>
      <c r="N13" s="105">
        <v>1</v>
      </c>
      <c r="O13" s="105" t="s">
        <v>386</v>
      </c>
      <c r="P13" s="105">
        <f t="shared" si="1"/>
        <v>8</v>
      </c>
      <c r="Q13" s="105">
        <f t="shared" si="2"/>
        <v>23</v>
      </c>
      <c r="R13" s="73" t="s">
        <v>410</v>
      </c>
    </row>
    <row r="14" spans="1:18" ht="30">
      <c r="A14" s="35">
        <f>IF($B14="","-",SUBTOTAL(3,$B$5:$B14))</f>
        <v>10</v>
      </c>
      <c r="B14" s="13" t="s">
        <v>357</v>
      </c>
      <c r="C14" s="16" t="s">
        <v>358</v>
      </c>
      <c r="D14" s="66" t="s">
        <v>42</v>
      </c>
      <c r="E14" s="64" t="s">
        <v>161</v>
      </c>
      <c r="F14" s="64" t="s">
        <v>353</v>
      </c>
      <c r="G14" s="105">
        <v>7</v>
      </c>
      <c r="H14" s="105">
        <v>7</v>
      </c>
      <c r="I14" s="105">
        <v>1</v>
      </c>
      <c r="J14" s="105" t="s">
        <v>386</v>
      </c>
      <c r="K14" s="105">
        <f t="shared" si="0"/>
        <v>15</v>
      </c>
      <c r="L14" s="105">
        <v>7</v>
      </c>
      <c r="M14" s="105">
        <v>0</v>
      </c>
      <c r="N14" s="105" t="s">
        <v>386</v>
      </c>
      <c r="O14" s="105">
        <v>0</v>
      </c>
      <c r="P14" s="105">
        <f t="shared" si="1"/>
        <v>7</v>
      </c>
      <c r="Q14" s="105">
        <f t="shared" si="2"/>
        <v>22</v>
      </c>
      <c r="R14" s="73" t="s">
        <v>410</v>
      </c>
    </row>
    <row r="15" spans="1:18" ht="15">
      <c r="A15" s="35">
        <f>IF($B15="","-",SUBTOTAL(3,$B$5:$B15))</f>
        <v>11</v>
      </c>
      <c r="B15" s="13" t="s">
        <v>200</v>
      </c>
      <c r="C15" s="16" t="s">
        <v>32</v>
      </c>
      <c r="D15" s="68" t="s">
        <v>52</v>
      </c>
      <c r="E15" s="64" t="s">
        <v>362</v>
      </c>
      <c r="F15" s="92" t="s">
        <v>165</v>
      </c>
      <c r="G15" s="105" t="s">
        <v>386</v>
      </c>
      <c r="H15" s="105">
        <v>7</v>
      </c>
      <c r="I15" s="105">
        <v>3</v>
      </c>
      <c r="J15" s="105">
        <v>1</v>
      </c>
      <c r="K15" s="105">
        <f t="shared" si="0"/>
        <v>11</v>
      </c>
      <c r="L15" s="105">
        <v>6</v>
      </c>
      <c r="M15" s="105">
        <v>3</v>
      </c>
      <c r="N15" s="105">
        <v>1</v>
      </c>
      <c r="O15" s="105">
        <v>0</v>
      </c>
      <c r="P15" s="105">
        <f t="shared" si="1"/>
        <v>10</v>
      </c>
      <c r="Q15" s="105">
        <f t="shared" si="2"/>
        <v>21</v>
      </c>
      <c r="R15" s="73" t="s">
        <v>410</v>
      </c>
    </row>
    <row r="16" spans="1:18" ht="30">
      <c r="A16" s="35">
        <f>IF($B16="","-",SUBTOTAL(3,$B$5:$B16))</f>
        <v>12</v>
      </c>
      <c r="B16" s="27" t="s">
        <v>187</v>
      </c>
      <c r="C16" s="101" t="s">
        <v>152</v>
      </c>
      <c r="D16" s="103" t="s">
        <v>55</v>
      </c>
      <c r="E16" s="64" t="s">
        <v>161</v>
      </c>
      <c r="F16" s="92" t="s">
        <v>353</v>
      </c>
      <c r="G16" s="105">
        <v>3</v>
      </c>
      <c r="H16" s="105">
        <v>7</v>
      </c>
      <c r="I16" s="105">
        <v>2</v>
      </c>
      <c r="J16" s="105" t="s">
        <v>386</v>
      </c>
      <c r="K16" s="105">
        <f t="shared" si="0"/>
        <v>12</v>
      </c>
      <c r="L16" s="105">
        <v>7</v>
      </c>
      <c r="M16" s="105">
        <v>0</v>
      </c>
      <c r="N16" s="105">
        <v>1</v>
      </c>
      <c r="O16" s="105">
        <v>0</v>
      </c>
      <c r="P16" s="105">
        <f t="shared" si="1"/>
        <v>8</v>
      </c>
      <c r="Q16" s="105">
        <f t="shared" si="2"/>
        <v>20</v>
      </c>
      <c r="R16" s="73" t="s">
        <v>410</v>
      </c>
    </row>
    <row r="17" spans="1:18" ht="15">
      <c r="A17" s="35">
        <f>IF($B17="","-",SUBTOTAL(3,$B$5:$B17))</f>
        <v>13</v>
      </c>
      <c r="B17" s="13" t="s">
        <v>188</v>
      </c>
      <c r="C17" s="16" t="s">
        <v>49</v>
      </c>
      <c r="D17" s="66" t="s">
        <v>12</v>
      </c>
      <c r="E17" s="64" t="s">
        <v>362</v>
      </c>
      <c r="F17" s="92" t="s">
        <v>165</v>
      </c>
      <c r="G17" s="105">
        <v>7</v>
      </c>
      <c r="H17" s="105">
        <v>7</v>
      </c>
      <c r="I17" s="105">
        <v>2</v>
      </c>
      <c r="J17" s="105">
        <v>1</v>
      </c>
      <c r="K17" s="105">
        <f t="shared" si="0"/>
        <v>17</v>
      </c>
      <c r="L17" s="105" t="s">
        <v>386</v>
      </c>
      <c r="M17" s="105">
        <v>3</v>
      </c>
      <c r="N17" s="105">
        <v>0</v>
      </c>
      <c r="O17" s="105">
        <v>0</v>
      </c>
      <c r="P17" s="105">
        <f t="shared" si="1"/>
        <v>3</v>
      </c>
      <c r="Q17" s="105">
        <f t="shared" si="2"/>
        <v>20</v>
      </c>
      <c r="R17" s="73" t="s">
        <v>410</v>
      </c>
    </row>
    <row r="18" spans="1:18" ht="15">
      <c r="A18" s="35">
        <f>IF($B18="","-",SUBTOTAL(3,$B$5:$B18))</f>
        <v>14</v>
      </c>
      <c r="B18" s="37" t="s">
        <v>186</v>
      </c>
      <c r="C18" s="16" t="s">
        <v>81</v>
      </c>
      <c r="D18" s="66" t="s">
        <v>45</v>
      </c>
      <c r="E18" s="64" t="s">
        <v>362</v>
      </c>
      <c r="F18" s="92" t="s">
        <v>165</v>
      </c>
      <c r="G18" s="105">
        <v>7</v>
      </c>
      <c r="H18" s="105">
        <v>7</v>
      </c>
      <c r="I18" s="105" t="s">
        <v>386</v>
      </c>
      <c r="J18" s="105">
        <v>0</v>
      </c>
      <c r="K18" s="105">
        <f t="shared" si="0"/>
        <v>14</v>
      </c>
      <c r="L18" s="105">
        <v>5</v>
      </c>
      <c r="M18" s="105" t="s">
        <v>386</v>
      </c>
      <c r="N18" s="105">
        <v>1</v>
      </c>
      <c r="O18" s="105">
        <v>0</v>
      </c>
      <c r="P18" s="105">
        <f t="shared" si="1"/>
        <v>6</v>
      </c>
      <c r="Q18" s="105">
        <f t="shared" si="2"/>
        <v>20</v>
      </c>
      <c r="R18" s="73" t="s">
        <v>410</v>
      </c>
    </row>
    <row r="19" spans="1:18" ht="30">
      <c r="A19" s="35">
        <f>IF($B19="","-",SUBTOTAL(3,$B$5:$B19))</f>
        <v>15</v>
      </c>
      <c r="B19" s="110" t="s">
        <v>198</v>
      </c>
      <c r="C19" s="111" t="s">
        <v>199</v>
      </c>
      <c r="D19" s="103" t="s">
        <v>14</v>
      </c>
      <c r="E19" s="64" t="s">
        <v>161</v>
      </c>
      <c r="F19" s="92" t="s">
        <v>353</v>
      </c>
      <c r="G19" s="105">
        <v>7</v>
      </c>
      <c r="H19" s="105">
        <v>2</v>
      </c>
      <c r="I19" s="105">
        <v>0</v>
      </c>
      <c r="J19" s="105" t="s">
        <v>386</v>
      </c>
      <c r="K19" s="105">
        <f t="shared" si="0"/>
        <v>9</v>
      </c>
      <c r="L19" s="105" t="s">
        <v>386</v>
      </c>
      <c r="M19" s="105">
        <v>5</v>
      </c>
      <c r="N19" s="105" t="s">
        <v>386</v>
      </c>
      <c r="O19" s="105">
        <v>5</v>
      </c>
      <c r="P19" s="105">
        <f t="shared" si="1"/>
        <v>10</v>
      </c>
      <c r="Q19" s="105">
        <f t="shared" si="2"/>
        <v>19</v>
      </c>
      <c r="R19" s="73" t="s">
        <v>410</v>
      </c>
    </row>
    <row r="20" spans="1:18" ht="30">
      <c r="A20" s="35">
        <f>IF($B20="","-",SUBTOTAL(3,$B$5:$B20))</f>
        <v>16</v>
      </c>
      <c r="B20" s="37" t="s">
        <v>359</v>
      </c>
      <c r="C20" s="16" t="s">
        <v>63</v>
      </c>
      <c r="D20" s="66" t="s">
        <v>360</v>
      </c>
      <c r="E20" s="64" t="s">
        <v>161</v>
      </c>
      <c r="F20" s="64" t="s">
        <v>353</v>
      </c>
      <c r="G20" s="105">
        <v>7</v>
      </c>
      <c r="H20" s="105">
        <v>2</v>
      </c>
      <c r="I20" s="105">
        <v>2</v>
      </c>
      <c r="J20" s="105">
        <v>0</v>
      </c>
      <c r="K20" s="105">
        <f t="shared" si="0"/>
        <v>11</v>
      </c>
      <c r="L20" s="105">
        <v>5</v>
      </c>
      <c r="M20" s="105">
        <v>1</v>
      </c>
      <c r="N20" s="105">
        <v>1</v>
      </c>
      <c r="O20" s="105">
        <v>0</v>
      </c>
      <c r="P20" s="105">
        <f t="shared" si="1"/>
        <v>7</v>
      </c>
      <c r="Q20" s="105">
        <f t="shared" si="2"/>
        <v>18</v>
      </c>
      <c r="R20" s="73" t="s">
        <v>410</v>
      </c>
    </row>
    <row r="21" spans="1:18" ht="30">
      <c r="A21" s="35">
        <f>IF($B21="","-",SUBTOTAL(3,$B$5:$B21))</f>
        <v>17</v>
      </c>
      <c r="B21" s="36" t="s">
        <v>193</v>
      </c>
      <c r="C21" s="101" t="s">
        <v>20</v>
      </c>
      <c r="D21" s="103" t="s">
        <v>21</v>
      </c>
      <c r="E21" s="64" t="s">
        <v>161</v>
      </c>
      <c r="F21" s="92" t="s">
        <v>353</v>
      </c>
      <c r="G21" s="105" t="s">
        <v>386</v>
      </c>
      <c r="H21" s="105">
        <v>7</v>
      </c>
      <c r="I21" s="105">
        <v>2</v>
      </c>
      <c r="J21" s="105" t="s">
        <v>386</v>
      </c>
      <c r="K21" s="105">
        <f t="shared" si="0"/>
        <v>9</v>
      </c>
      <c r="L21" s="105">
        <v>7</v>
      </c>
      <c r="M21" s="105" t="s">
        <v>386</v>
      </c>
      <c r="N21" s="105">
        <v>1</v>
      </c>
      <c r="O21" s="105" t="s">
        <v>386</v>
      </c>
      <c r="P21" s="105">
        <f t="shared" si="1"/>
        <v>8</v>
      </c>
      <c r="Q21" s="105">
        <f t="shared" si="2"/>
        <v>17</v>
      </c>
      <c r="R21" s="73" t="s">
        <v>410</v>
      </c>
    </row>
    <row r="22" spans="1:18" ht="30">
      <c r="A22" s="35">
        <f>IF($B22="","-",SUBTOTAL(3,$B$5:$B22))</f>
        <v>18</v>
      </c>
      <c r="B22" s="36" t="s">
        <v>222</v>
      </c>
      <c r="C22" s="101" t="s">
        <v>44</v>
      </c>
      <c r="D22" s="103" t="s">
        <v>46</v>
      </c>
      <c r="E22" s="64" t="s">
        <v>161</v>
      </c>
      <c r="F22" s="92" t="s">
        <v>353</v>
      </c>
      <c r="G22" s="105">
        <v>3</v>
      </c>
      <c r="H22" s="105">
        <v>6</v>
      </c>
      <c r="I22" s="105" t="s">
        <v>386</v>
      </c>
      <c r="J22" s="105">
        <v>0</v>
      </c>
      <c r="K22" s="105">
        <f t="shared" si="0"/>
        <v>9</v>
      </c>
      <c r="L22" s="105">
        <v>5</v>
      </c>
      <c r="M22" s="105" t="s">
        <v>386</v>
      </c>
      <c r="N22" s="105">
        <v>1</v>
      </c>
      <c r="O22" s="105" t="s">
        <v>386</v>
      </c>
      <c r="P22" s="105">
        <f t="shared" si="1"/>
        <v>6</v>
      </c>
      <c r="Q22" s="105">
        <f t="shared" si="2"/>
        <v>15</v>
      </c>
      <c r="R22" s="73" t="s">
        <v>410</v>
      </c>
    </row>
    <row r="23" spans="1:18" ht="30">
      <c r="A23" s="35">
        <f>IF($B23="","-",SUBTOTAL(3,$B$5:$B23))</f>
        <v>19</v>
      </c>
      <c r="B23" s="36" t="s">
        <v>257</v>
      </c>
      <c r="C23" s="101" t="s">
        <v>43</v>
      </c>
      <c r="D23" s="103" t="s">
        <v>27</v>
      </c>
      <c r="E23" s="64" t="s">
        <v>161</v>
      </c>
      <c r="F23" s="92" t="s">
        <v>353</v>
      </c>
      <c r="G23" s="105">
        <v>7</v>
      </c>
      <c r="H23" s="105">
        <v>0</v>
      </c>
      <c r="I23" s="105">
        <v>5</v>
      </c>
      <c r="J23" s="105">
        <v>1</v>
      </c>
      <c r="K23" s="105">
        <f t="shared" si="0"/>
        <v>13</v>
      </c>
      <c r="L23" s="105">
        <v>0</v>
      </c>
      <c r="M23" s="105">
        <v>1</v>
      </c>
      <c r="N23" s="105">
        <v>1</v>
      </c>
      <c r="O23" s="105">
        <v>0</v>
      </c>
      <c r="P23" s="105">
        <f t="shared" si="1"/>
        <v>2</v>
      </c>
      <c r="Q23" s="105">
        <f t="shared" si="2"/>
        <v>15</v>
      </c>
      <c r="R23" s="73" t="s">
        <v>410</v>
      </c>
    </row>
    <row r="24" spans="1:18" ht="30">
      <c r="A24" s="35">
        <f>IF($B24="","-",SUBTOTAL(3,$B$5:$B24))</f>
        <v>20</v>
      </c>
      <c r="B24" s="36" t="s">
        <v>126</v>
      </c>
      <c r="C24" s="101" t="s">
        <v>26</v>
      </c>
      <c r="D24" s="103" t="s">
        <v>27</v>
      </c>
      <c r="E24" s="64" t="s">
        <v>161</v>
      </c>
      <c r="F24" s="92" t="s">
        <v>353</v>
      </c>
      <c r="G24" s="105">
        <v>1</v>
      </c>
      <c r="H24" s="105">
        <v>2</v>
      </c>
      <c r="I24" s="105">
        <v>2</v>
      </c>
      <c r="J24" s="105">
        <v>1</v>
      </c>
      <c r="K24" s="105">
        <f t="shared" si="0"/>
        <v>6</v>
      </c>
      <c r="L24" s="105">
        <v>6</v>
      </c>
      <c r="M24" s="105">
        <v>0</v>
      </c>
      <c r="N24" s="105">
        <v>1</v>
      </c>
      <c r="O24" s="105">
        <v>1</v>
      </c>
      <c r="P24" s="105">
        <f t="shared" si="1"/>
        <v>8</v>
      </c>
      <c r="Q24" s="105">
        <f t="shared" si="2"/>
        <v>14</v>
      </c>
      <c r="R24" s="73" t="s">
        <v>410</v>
      </c>
    </row>
    <row r="25" spans="1:18" ht="15">
      <c r="A25" s="35">
        <f>IF($B25="","-",SUBTOTAL(3,$B$5:$B25))</f>
        <v>21</v>
      </c>
      <c r="B25" s="37" t="s">
        <v>212</v>
      </c>
      <c r="C25" s="16" t="s">
        <v>167</v>
      </c>
      <c r="D25" s="66" t="s">
        <v>80</v>
      </c>
      <c r="E25" s="64" t="s">
        <v>140</v>
      </c>
      <c r="F25" s="92" t="s">
        <v>165</v>
      </c>
      <c r="G25" s="105">
        <v>7</v>
      </c>
      <c r="H25" s="105">
        <v>2</v>
      </c>
      <c r="I25" s="105">
        <v>1</v>
      </c>
      <c r="J25" s="105">
        <v>1</v>
      </c>
      <c r="K25" s="105">
        <f t="shared" si="0"/>
        <v>11</v>
      </c>
      <c r="L25" s="105">
        <v>0</v>
      </c>
      <c r="M25" s="105">
        <v>1</v>
      </c>
      <c r="N25" s="105">
        <v>1</v>
      </c>
      <c r="O25" s="105">
        <v>0</v>
      </c>
      <c r="P25" s="105">
        <f t="shared" si="1"/>
        <v>2</v>
      </c>
      <c r="Q25" s="105">
        <f t="shared" si="2"/>
        <v>13</v>
      </c>
      <c r="R25" s="73" t="s">
        <v>410</v>
      </c>
    </row>
    <row r="26" spans="1:18" ht="30">
      <c r="A26" s="35">
        <f>IF($B26="","-",SUBTOTAL(3,$B$5:$B26))</f>
        <v>22</v>
      </c>
      <c r="B26" s="36" t="s">
        <v>209</v>
      </c>
      <c r="C26" s="101" t="s">
        <v>26</v>
      </c>
      <c r="D26" s="103" t="s">
        <v>15</v>
      </c>
      <c r="E26" s="64" t="s">
        <v>161</v>
      </c>
      <c r="F26" s="92" t="s">
        <v>353</v>
      </c>
      <c r="G26" s="105">
        <v>3</v>
      </c>
      <c r="H26" s="105">
        <v>7</v>
      </c>
      <c r="I26" s="105">
        <v>0</v>
      </c>
      <c r="J26" s="105" t="s">
        <v>386</v>
      </c>
      <c r="K26" s="105">
        <f t="shared" si="0"/>
        <v>10</v>
      </c>
      <c r="L26" s="105">
        <v>0</v>
      </c>
      <c r="M26" s="105">
        <v>2</v>
      </c>
      <c r="N26" s="105">
        <v>0</v>
      </c>
      <c r="O26" s="105">
        <v>0</v>
      </c>
      <c r="P26" s="105">
        <f t="shared" si="1"/>
        <v>2</v>
      </c>
      <c r="Q26" s="105">
        <f t="shared" si="2"/>
        <v>12</v>
      </c>
      <c r="R26" s="73"/>
    </row>
    <row r="27" spans="1:18" ht="15">
      <c r="A27" s="35">
        <f>IF($B27="","-",SUBTOTAL(3,$B$5:$B27))</f>
        <v>23</v>
      </c>
      <c r="B27" s="13" t="s">
        <v>227</v>
      </c>
      <c r="C27" s="16" t="s">
        <v>74</v>
      </c>
      <c r="D27" s="66" t="s">
        <v>80</v>
      </c>
      <c r="E27" s="64" t="s">
        <v>140</v>
      </c>
      <c r="F27" s="92" t="s">
        <v>165</v>
      </c>
      <c r="G27" s="105" t="s">
        <v>386</v>
      </c>
      <c r="H27" s="105">
        <v>2</v>
      </c>
      <c r="I27" s="105">
        <v>2</v>
      </c>
      <c r="J27" s="105">
        <v>0</v>
      </c>
      <c r="K27" s="105">
        <f t="shared" si="0"/>
        <v>4</v>
      </c>
      <c r="L27" s="105">
        <v>7</v>
      </c>
      <c r="M27" s="105">
        <v>1</v>
      </c>
      <c r="N27" s="105" t="s">
        <v>386</v>
      </c>
      <c r="O27" s="105" t="s">
        <v>386</v>
      </c>
      <c r="P27" s="105">
        <f t="shared" si="1"/>
        <v>8</v>
      </c>
      <c r="Q27" s="105">
        <f t="shared" si="2"/>
        <v>12</v>
      </c>
      <c r="R27" s="73"/>
    </row>
    <row r="28" spans="1:18" ht="15">
      <c r="A28" s="35">
        <f>IF($B28="","-",SUBTOTAL(3,$B$5:$B28))</f>
        <v>24</v>
      </c>
      <c r="B28" s="13" t="s">
        <v>224</v>
      </c>
      <c r="C28" s="16" t="s">
        <v>69</v>
      </c>
      <c r="D28" s="66" t="s">
        <v>27</v>
      </c>
      <c r="E28" s="64" t="s">
        <v>121</v>
      </c>
      <c r="F28" s="92" t="s">
        <v>122</v>
      </c>
      <c r="G28" s="105">
        <v>0</v>
      </c>
      <c r="H28" s="105">
        <v>3</v>
      </c>
      <c r="I28" s="105">
        <v>1</v>
      </c>
      <c r="J28" s="105">
        <v>0</v>
      </c>
      <c r="K28" s="105">
        <f t="shared" si="0"/>
        <v>4</v>
      </c>
      <c r="L28" s="105">
        <v>6</v>
      </c>
      <c r="M28" s="105" t="s">
        <v>386</v>
      </c>
      <c r="N28" s="105">
        <v>1</v>
      </c>
      <c r="O28" s="105">
        <v>0</v>
      </c>
      <c r="P28" s="105">
        <f t="shared" si="1"/>
        <v>7</v>
      </c>
      <c r="Q28" s="105">
        <f t="shared" si="2"/>
        <v>11</v>
      </c>
      <c r="R28" s="73"/>
    </row>
    <row r="29" spans="1:18" ht="30">
      <c r="A29" s="35">
        <f>IF($B29="","-",SUBTOTAL(3,$B$5:$B29))</f>
        <v>25</v>
      </c>
      <c r="B29" s="27" t="s">
        <v>202</v>
      </c>
      <c r="C29" s="101" t="s">
        <v>203</v>
      </c>
      <c r="D29" s="103" t="s">
        <v>204</v>
      </c>
      <c r="E29" s="64" t="s">
        <v>161</v>
      </c>
      <c r="F29" s="92" t="s">
        <v>353</v>
      </c>
      <c r="G29" s="105" t="s">
        <v>386</v>
      </c>
      <c r="H29" s="105">
        <v>2</v>
      </c>
      <c r="I29" s="105">
        <v>0</v>
      </c>
      <c r="J29" s="105">
        <v>1</v>
      </c>
      <c r="K29" s="105">
        <f t="shared" si="0"/>
        <v>3</v>
      </c>
      <c r="L29" s="105">
        <v>6</v>
      </c>
      <c r="M29" s="105" t="s">
        <v>386</v>
      </c>
      <c r="N29" s="105">
        <v>1</v>
      </c>
      <c r="O29" s="105">
        <v>0</v>
      </c>
      <c r="P29" s="105">
        <f t="shared" si="1"/>
        <v>7</v>
      </c>
      <c r="Q29" s="105">
        <f t="shared" si="2"/>
        <v>10</v>
      </c>
      <c r="R29" s="73"/>
    </row>
    <row r="30" spans="1:18" ht="15">
      <c r="A30" s="35">
        <f>IF($B30="","-",SUBTOTAL(3,$B$5:$B30))</f>
        <v>26</v>
      </c>
      <c r="B30" s="13" t="s">
        <v>217</v>
      </c>
      <c r="C30" s="16" t="s">
        <v>88</v>
      </c>
      <c r="D30" s="66" t="s">
        <v>52</v>
      </c>
      <c r="E30" s="64" t="s">
        <v>143</v>
      </c>
      <c r="F30" s="92" t="s">
        <v>165</v>
      </c>
      <c r="G30" s="105" t="s">
        <v>386</v>
      </c>
      <c r="H30" s="105" t="s">
        <v>386</v>
      </c>
      <c r="I30" s="105" t="s">
        <v>386</v>
      </c>
      <c r="J30" s="105">
        <v>3</v>
      </c>
      <c r="K30" s="105">
        <f t="shared" si="0"/>
        <v>3</v>
      </c>
      <c r="L30" s="105">
        <v>7</v>
      </c>
      <c r="M30" s="105" t="s">
        <v>386</v>
      </c>
      <c r="N30" s="105">
        <v>0</v>
      </c>
      <c r="O30" s="105" t="s">
        <v>386</v>
      </c>
      <c r="P30" s="105">
        <f t="shared" si="1"/>
        <v>7</v>
      </c>
      <c r="Q30" s="105">
        <f t="shared" si="2"/>
        <v>10</v>
      </c>
      <c r="R30" s="73"/>
    </row>
    <row r="31" spans="1:18" ht="15">
      <c r="A31" s="35">
        <f>IF($B31="","-",SUBTOTAL(3,$B$5:$B31))</f>
        <v>27</v>
      </c>
      <c r="B31" s="13" t="s">
        <v>394</v>
      </c>
      <c r="C31" s="16" t="s">
        <v>26</v>
      </c>
      <c r="D31" s="66" t="s">
        <v>29</v>
      </c>
      <c r="E31" s="64" t="s">
        <v>142</v>
      </c>
      <c r="F31" s="92" t="s">
        <v>165</v>
      </c>
      <c r="G31" s="105">
        <v>0</v>
      </c>
      <c r="H31" s="105">
        <v>2</v>
      </c>
      <c r="I31" s="105" t="s">
        <v>386</v>
      </c>
      <c r="J31" s="105">
        <v>1</v>
      </c>
      <c r="K31" s="105">
        <f t="shared" si="0"/>
        <v>3</v>
      </c>
      <c r="L31" s="105">
        <v>6</v>
      </c>
      <c r="M31" s="105" t="s">
        <v>386</v>
      </c>
      <c r="N31" s="105">
        <v>0</v>
      </c>
      <c r="O31" s="105">
        <v>0</v>
      </c>
      <c r="P31" s="105">
        <f t="shared" si="1"/>
        <v>6</v>
      </c>
      <c r="Q31" s="105">
        <f t="shared" si="2"/>
        <v>9</v>
      </c>
      <c r="R31" s="73"/>
    </row>
    <row r="32" spans="1:18" ht="30">
      <c r="A32" s="35">
        <f>IF($B32="","-",SUBTOTAL(3,$B$5:$B32))</f>
        <v>28</v>
      </c>
      <c r="B32" s="27" t="s">
        <v>194</v>
      </c>
      <c r="C32" s="101" t="s">
        <v>54</v>
      </c>
      <c r="D32" s="103" t="s">
        <v>47</v>
      </c>
      <c r="E32" s="64" t="s">
        <v>161</v>
      </c>
      <c r="F32" s="92" t="s">
        <v>353</v>
      </c>
      <c r="G32" s="105">
        <v>7</v>
      </c>
      <c r="H32" s="105">
        <v>0</v>
      </c>
      <c r="I32" s="105">
        <v>2</v>
      </c>
      <c r="J32" s="105" t="s">
        <v>386</v>
      </c>
      <c r="K32" s="105">
        <f t="shared" si="0"/>
        <v>9</v>
      </c>
      <c r="L32" s="105">
        <v>0</v>
      </c>
      <c r="M32" s="105" t="s">
        <v>386</v>
      </c>
      <c r="N32" s="105" t="s">
        <v>386</v>
      </c>
      <c r="O32" s="105" t="s">
        <v>386</v>
      </c>
      <c r="P32" s="105">
        <f t="shared" si="1"/>
        <v>0</v>
      </c>
      <c r="Q32" s="105">
        <f t="shared" si="2"/>
        <v>9</v>
      </c>
      <c r="R32" s="73"/>
    </row>
    <row r="33" spans="1:18" ht="15">
      <c r="A33" s="35">
        <f>IF($B33="","-",SUBTOTAL(3,$B$5:$B33))</f>
        <v>29</v>
      </c>
      <c r="B33" s="13" t="s">
        <v>247</v>
      </c>
      <c r="C33" s="16" t="s">
        <v>248</v>
      </c>
      <c r="D33" s="15" t="s">
        <v>249</v>
      </c>
      <c r="E33" s="64" t="s">
        <v>148</v>
      </c>
      <c r="F33" s="92" t="s">
        <v>165</v>
      </c>
      <c r="G33" s="105" t="s">
        <v>386</v>
      </c>
      <c r="H33" s="105">
        <v>0</v>
      </c>
      <c r="I33" s="105">
        <v>0</v>
      </c>
      <c r="J33" s="105">
        <v>1</v>
      </c>
      <c r="K33" s="105">
        <f t="shared" si="0"/>
        <v>1</v>
      </c>
      <c r="L33" s="105">
        <v>7</v>
      </c>
      <c r="M33" s="105">
        <v>0</v>
      </c>
      <c r="N33" s="105">
        <v>1</v>
      </c>
      <c r="O33" s="105">
        <v>0</v>
      </c>
      <c r="P33" s="105">
        <f t="shared" si="1"/>
        <v>8</v>
      </c>
      <c r="Q33" s="105">
        <f t="shared" si="2"/>
        <v>9</v>
      </c>
      <c r="R33" s="73"/>
    </row>
    <row r="34" spans="1:18" ht="30">
      <c r="A34" s="35">
        <f>IF($B34="","-",SUBTOTAL(3,$B$5:$B34))</f>
        <v>30</v>
      </c>
      <c r="B34" s="13" t="s">
        <v>215</v>
      </c>
      <c r="C34" s="16" t="s">
        <v>44</v>
      </c>
      <c r="D34" s="66" t="s">
        <v>8</v>
      </c>
      <c r="E34" s="64" t="s">
        <v>116</v>
      </c>
      <c r="F34" s="92" t="s">
        <v>115</v>
      </c>
      <c r="G34" s="105" t="s">
        <v>386</v>
      </c>
      <c r="H34" s="105">
        <v>0</v>
      </c>
      <c r="I34" s="105">
        <v>0</v>
      </c>
      <c r="J34" s="105">
        <v>1</v>
      </c>
      <c r="K34" s="105">
        <f t="shared" si="0"/>
        <v>1</v>
      </c>
      <c r="L34" s="105">
        <v>7</v>
      </c>
      <c r="M34" s="105">
        <v>0</v>
      </c>
      <c r="N34" s="105">
        <v>1</v>
      </c>
      <c r="O34" s="105">
        <v>0</v>
      </c>
      <c r="P34" s="105">
        <f t="shared" si="1"/>
        <v>8</v>
      </c>
      <c r="Q34" s="105">
        <f t="shared" si="2"/>
        <v>9</v>
      </c>
      <c r="R34" s="73"/>
    </row>
    <row r="35" spans="1:18" ht="15">
      <c r="A35" s="35">
        <f>IF($B35="","-",SUBTOTAL(3,$B$5:$B35))</f>
        <v>31</v>
      </c>
      <c r="B35" s="13" t="s">
        <v>229</v>
      </c>
      <c r="C35" s="16" t="s">
        <v>230</v>
      </c>
      <c r="D35" s="66" t="s">
        <v>231</v>
      </c>
      <c r="E35" s="64" t="s">
        <v>142</v>
      </c>
      <c r="F35" s="92" t="s">
        <v>165</v>
      </c>
      <c r="G35" s="105">
        <v>1</v>
      </c>
      <c r="H35" s="105">
        <v>7</v>
      </c>
      <c r="I35" s="105">
        <v>0</v>
      </c>
      <c r="J35" s="105">
        <v>0</v>
      </c>
      <c r="K35" s="105">
        <f t="shared" si="0"/>
        <v>8</v>
      </c>
      <c r="L35" s="105">
        <v>0</v>
      </c>
      <c r="M35" s="105">
        <v>0</v>
      </c>
      <c r="N35" s="105">
        <v>1</v>
      </c>
      <c r="O35" s="105">
        <v>0</v>
      </c>
      <c r="P35" s="105">
        <f t="shared" si="1"/>
        <v>1</v>
      </c>
      <c r="Q35" s="105">
        <f t="shared" si="2"/>
        <v>9</v>
      </c>
      <c r="R35" s="73"/>
    </row>
    <row r="36" spans="1:18" ht="15">
      <c r="A36" s="35">
        <f>IF($B36="","-",SUBTOTAL(3,$B$5:$B36))</f>
        <v>32</v>
      </c>
      <c r="B36" s="13" t="s">
        <v>243</v>
      </c>
      <c r="C36" s="16" t="s">
        <v>68</v>
      </c>
      <c r="D36" s="66" t="s">
        <v>244</v>
      </c>
      <c r="E36" s="64" t="s">
        <v>157</v>
      </c>
      <c r="F36" s="92" t="s">
        <v>165</v>
      </c>
      <c r="G36" s="105">
        <v>0</v>
      </c>
      <c r="H36" s="105">
        <v>4</v>
      </c>
      <c r="I36" s="105">
        <v>0</v>
      </c>
      <c r="J36" s="105">
        <v>3</v>
      </c>
      <c r="K36" s="105">
        <f t="shared" si="0"/>
        <v>7</v>
      </c>
      <c r="L36" s="105">
        <v>0</v>
      </c>
      <c r="M36" s="105">
        <v>0</v>
      </c>
      <c r="N36" s="105">
        <v>1</v>
      </c>
      <c r="O36" s="105">
        <v>0</v>
      </c>
      <c r="P36" s="105">
        <f t="shared" si="1"/>
        <v>1</v>
      </c>
      <c r="Q36" s="105">
        <f t="shared" si="2"/>
        <v>8</v>
      </c>
      <c r="R36" s="73"/>
    </row>
    <row r="37" spans="1:18" ht="30">
      <c r="A37" s="35">
        <f>IF($B37="","-",SUBTOTAL(3,$B$5:$B37))</f>
        <v>33</v>
      </c>
      <c r="B37" s="27" t="s">
        <v>179</v>
      </c>
      <c r="C37" s="101" t="s">
        <v>13</v>
      </c>
      <c r="D37" s="103" t="s">
        <v>180</v>
      </c>
      <c r="E37" s="64" t="s">
        <v>161</v>
      </c>
      <c r="F37" s="92" t="s">
        <v>353</v>
      </c>
      <c r="G37" s="105">
        <v>1</v>
      </c>
      <c r="H37" s="105">
        <v>2</v>
      </c>
      <c r="I37" s="105">
        <v>4</v>
      </c>
      <c r="J37" s="105">
        <v>0</v>
      </c>
      <c r="K37" s="105">
        <f aca="true" t="shared" si="3" ref="K37:K68">SUM(G37:J37)</f>
        <v>7</v>
      </c>
      <c r="L37" s="105">
        <v>0</v>
      </c>
      <c r="M37" s="105">
        <v>0</v>
      </c>
      <c r="N37" s="105">
        <v>1</v>
      </c>
      <c r="O37" s="105">
        <v>0</v>
      </c>
      <c r="P37" s="105">
        <f aca="true" t="shared" si="4" ref="P37:P68">SUM(L37:O37)</f>
        <v>1</v>
      </c>
      <c r="Q37" s="105">
        <f aca="true" t="shared" si="5" ref="Q37:Q68">K37+P37</f>
        <v>8</v>
      </c>
      <c r="R37" s="73"/>
    </row>
    <row r="38" spans="1:18" ht="30">
      <c r="A38" s="35">
        <f>IF($B38="","-",SUBTOTAL(3,$B$5:$B38))</f>
        <v>34</v>
      </c>
      <c r="B38" s="13" t="s">
        <v>234</v>
      </c>
      <c r="C38" s="16" t="s">
        <v>70</v>
      </c>
      <c r="D38" s="66" t="s">
        <v>33</v>
      </c>
      <c r="E38" s="64" t="s">
        <v>116</v>
      </c>
      <c r="F38" s="92" t="s">
        <v>115</v>
      </c>
      <c r="G38" s="105" t="s">
        <v>386</v>
      </c>
      <c r="H38" s="105">
        <v>7</v>
      </c>
      <c r="I38" s="105" t="s">
        <v>386</v>
      </c>
      <c r="J38" s="105" t="s">
        <v>386</v>
      </c>
      <c r="K38" s="105">
        <f t="shared" si="3"/>
        <v>7</v>
      </c>
      <c r="L38" s="105">
        <v>0</v>
      </c>
      <c r="M38" s="105">
        <v>0</v>
      </c>
      <c r="N38" s="105">
        <v>1</v>
      </c>
      <c r="O38" s="105">
        <v>0</v>
      </c>
      <c r="P38" s="105">
        <f t="shared" si="4"/>
        <v>1</v>
      </c>
      <c r="Q38" s="105">
        <f t="shared" si="5"/>
        <v>8</v>
      </c>
      <c r="R38" s="73"/>
    </row>
    <row r="39" spans="1:18" ht="30">
      <c r="A39" s="35">
        <f>IF($B39="","-",SUBTOTAL(3,$B$5:$B39))</f>
        <v>35</v>
      </c>
      <c r="B39" s="27" t="s">
        <v>223</v>
      </c>
      <c r="C39" s="101" t="s">
        <v>49</v>
      </c>
      <c r="D39" s="103" t="s">
        <v>12</v>
      </c>
      <c r="E39" s="64" t="s">
        <v>161</v>
      </c>
      <c r="F39" s="92" t="s">
        <v>353</v>
      </c>
      <c r="G39" s="105" t="s">
        <v>386</v>
      </c>
      <c r="H39" s="105">
        <v>4</v>
      </c>
      <c r="I39" s="105">
        <v>0</v>
      </c>
      <c r="J39" s="105">
        <v>0</v>
      </c>
      <c r="K39" s="105">
        <f t="shared" si="3"/>
        <v>4</v>
      </c>
      <c r="L39" s="105">
        <v>0</v>
      </c>
      <c r="M39" s="105" t="s">
        <v>386</v>
      </c>
      <c r="N39" s="105">
        <v>1</v>
      </c>
      <c r="O39" s="105">
        <v>3</v>
      </c>
      <c r="P39" s="105">
        <f t="shared" si="4"/>
        <v>4</v>
      </c>
      <c r="Q39" s="105">
        <f t="shared" si="5"/>
        <v>8</v>
      </c>
      <c r="R39" s="73"/>
    </row>
    <row r="40" spans="1:18" ht="30">
      <c r="A40" s="35">
        <f>IF($B40="","-",SUBTOTAL(3,$B$5:$B40))</f>
        <v>36</v>
      </c>
      <c r="B40" s="13" t="s">
        <v>250</v>
      </c>
      <c r="C40" s="16" t="s">
        <v>66</v>
      </c>
      <c r="D40" s="66" t="s">
        <v>15</v>
      </c>
      <c r="E40" s="64" t="s">
        <v>176</v>
      </c>
      <c r="F40" s="92" t="s">
        <v>113</v>
      </c>
      <c r="G40" s="105">
        <v>0</v>
      </c>
      <c r="H40" s="105">
        <v>2</v>
      </c>
      <c r="I40" s="105" t="s">
        <v>386</v>
      </c>
      <c r="J40" s="105">
        <v>1</v>
      </c>
      <c r="K40" s="105">
        <f t="shared" si="3"/>
        <v>3</v>
      </c>
      <c r="L40" s="105">
        <v>5</v>
      </c>
      <c r="M40" s="105" t="s">
        <v>386</v>
      </c>
      <c r="N40" s="105" t="s">
        <v>386</v>
      </c>
      <c r="O40" s="105" t="s">
        <v>386</v>
      </c>
      <c r="P40" s="105">
        <f t="shared" si="4"/>
        <v>5</v>
      </c>
      <c r="Q40" s="105">
        <f t="shared" si="5"/>
        <v>8</v>
      </c>
      <c r="R40" s="73"/>
    </row>
    <row r="41" spans="1:18" ht="15">
      <c r="A41" s="35">
        <f>IF($B41="","-",SUBTOTAL(3,$B$5:$B41))</f>
        <v>37</v>
      </c>
      <c r="B41" s="13" t="s">
        <v>220</v>
      </c>
      <c r="C41" s="16" t="s">
        <v>43</v>
      </c>
      <c r="D41" s="15" t="s">
        <v>42</v>
      </c>
      <c r="E41" s="64" t="s">
        <v>153</v>
      </c>
      <c r="F41" s="92" t="s">
        <v>165</v>
      </c>
      <c r="G41" s="105">
        <v>0</v>
      </c>
      <c r="H41" s="105">
        <v>6</v>
      </c>
      <c r="I41" s="105" t="s">
        <v>386</v>
      </c>
      <c r="J41" s="105">
        <v>1</v>
      </c>
      <c r="K41" s="105">
        <f t="shared" si="3"/>
        <v>7</v>
      </c>
      <c r="L41" s="105">
        <v>0</v>
      </c>
      <c r="M41" s="105" t="s">
        <v>386</v>
      </c>
      <c r="N41" s="105" t="s">
        <v>386</v>
      </c>
      <c r="O41" s="105">
        <v>0</v>
      </c>
      <c r="P41" s="105">
        <f t="shared" si="4"/>
        <v>0</v>
      </c>
      <c r="Q41" s="105">
        <f t="shared" si="5"/>
        <v>7</v>
      </c>
      <c r="R41" s="73"/>
    </row>
    <row r="42" spans="1:18" ht="15">
      <c r="A42" s="35">
        <f>IF($B42="","-",SUBTOTAL(3,$B$5:$B42))</f>
        <v>38</v>
      </c>
      <c r="B42" s="13" t="s">
        <v>185</v>
      </c>
      <c r="C42" s="16" t="s">
        <v>70</v>
      </c>
      <c r="D42" s="66" t="s">
        <v>14</v>
      </c>
      <c r="E42" s="64" t="s">
        <v>362</v>
      </c>
      <c r="F42" s="92" t="s">
        <v>165</v>
      </c>
      <c r="G42" s="105">
        <v>1</v>
      </c>
      <c r="H42" s="105">
        <v>0</v>
      </c>
      <c r="I42" s="105">
        <v>2</v>
      </c>
      <c r="J42" s="105" t="s">
        <v>386</v>
      </c>
      <c r="K42" s="105">
        <f t="shared" si="3"/>
        <v>3</v>
      </c>
      <c r="L42" s="105">
        <v>2</v>
      </c>
      <c r="M42" s="105">
        <v>0</v>
      </c>
      <c r="N42" s="105">
        <v>1</v>
      </c>
      <c r="O42" s="105">
        <v>0</v>
      </c>
      <c r="P42" s="105">
        <f t="shared" si="4"/>
        <v>3</v>
      </c>
      <c r="Q42" s="105">
        <f t="shared" si="5"/>
        <v>6</v>
      </c>
      <c r="R42" s="73"/>
    </row>
    <row r="43" spans="1:18" ht="15">
      <c r="A43" s="35">
        <f>IF($B43="","-",SUBTOTAL(3,$B$5:$B43))</f>
        <v>39</v>
      </c>
      <c r="B43" s="13" t="s">
        <v>93</v>
      </c>
      <c r="C43" s="16" t="s">
        <v>65</v>
      </c>
      <c r="D43" s="15" t="s">
        <v>45</v>
      </c>
      <c r="E43" s="64" t="s">
        <v>144</v>
      </c>
      <c r="F43" s="92" t="s">
        <v>165</v>
      </c>
      <c r="G43" s="105" t="s">
        <v>386</v>
      </c>
      <c r="H43" s="105" t="s">
        <v>386</v>
      </c>
      <c r="I43" s="105">
        <v>0</v>
      </c>
      <c r="J43" s="105">
        <v>1</v>
      </c>
      <c r="K43" s="105">
        <f t="shared" si="3"/>
        <v>1</v>
      </c>
      <c r="L43" s="105">
        <v>0</v>
      </c>
      <c r="M43" s="105">
        <v>0</v>
      </c>
      <c r="N43" s="105">
        <v>5</v>
      </c>
      <c r="O43" s="105" t="s">
        <v>386</v>
      </c>
      <c r="P43" s="105">
        <f t="shared" si="4"/>
        <v>5</v>
      </c>
      <c r="Q43" s="105">
        <f t="shared" si="5"/>
        <v>6</v>
      </c>
      <c r="R43" s="73"/>
    </row>
    <row r="44" spans="1:18" ht="30">
      <c r="A44" s="35">
        <f>IF($B44="","-",SUBTOTAL(3,$B$5:$B44))</f>
        <v>40</v>
      </c>
      <c r="B44" s="27" t="s">
        <v>218</v>
      </c>
      <c r="C44" s="101" t="s">
        <v>35</v>
      </c>
      <c r="D44" s="103" t="s">
        <v>31</v>
      </c>
      <c r="E44" s="64" t="s">
        <v>161</v>
      </c>
      <c r="F44" s="92" t="s">
        <v>353</v>
      </c>
      <c r="G44" s="105">
        <v>1</v>
      </c>
      <c r="H44" s="105">
        <v>3</v>
      </c>
      <c r="I44" s="105">
        <v>2</v>
      </c>
      <c r="J44" s="105" t="s">
        <v>386</v>
      </c>
      <c r="K44" s="105">
        <f t="shared" si="3"/>
        <v>6</v>
      </c>
      <c r="L44" s="105" t="s">
        <v>386</v>
      </c>
      <c r="M44" s="105" t="s">
        <v>386</v>
      </c>
      <c r="N44" s="105" t="s">
        <v>386</v>
      </c>
      <c r="O44" s="105">
        <v>0</v>
      </c>
      <c r="P44" s="105">
        <f t="shared" si="4"/>
        <v>0</v>
      </c>
      <c r="Q44" s="105">
        <f t="shared" si="5"/>
        <v>6</v>
      </c>
      <c r="R44" s="73"/>
    </row>
    <row r="45" spans="1:18" ht="30">
      <c r="A45" s="35">
        <f>IF($B45="","-",SUBTOTAL(3,$B$5:$B45))</f>
        <v>41</v>
      </c>
      <c r="B45" s="27" t="s">
        <v>170</v>
      </c>
      <c r="C45" s="101" t="s">
        <v>32</v>
      </c>
      <c r="D45" s="103" t="s">
        <v>7</v>
      </c>
      <c r="E45" s="64" t="s">
        <v>161</v>
      </c>
      <c r="F45" s="92" t="s">
        <v>353</v>
      </c>
      <c r="G45" s="105">
        <v>0</v>
      </c>
      <c r="H45" s="105">
        <v>0</v>
      </c>
      <c r="I45" s="105">
        <v>1</v>
      </c>
      <c r="J45" s="105">
        <v>1</v>
      </c>
      <c r="K45" s="105">
        <f t="shared" si="3"/>
        <v>2</v>
      </c>
      <c r="L45" s="105">
        <v>0</v>
      </c>
      <c r="M45" s="105">
        <v>2</v>
      </c>
      <c r="N45" s="105">
        <v>1</v>
      </c>
      <c r="O45" s="105">
        <v>0</v>
      </c>
      <c r="P45" s="105">
        <f t="shared" si="4"/>
        <v>3</v>
      </c>
      <c r="Q45" s="105">
        <f t="shared" si="5"/>
        <v>5</v>
      </c>
      <c r="R45" s="73"/>
    </row>
    <row r="46" spans="1:18" ht="15">
      <c r="A46" s="35">
        <f>IF($B46="","-",SUBTOTAL(3,$B$5:$B46))</f>
        <v>42</v>
      </c>
      <c r="B46" s="13" t="s">
        <v>236</v>
      </c>
      <c r="C46" s="16" t="s">
        <v>90</v>
      </c>
      <c r="D46" s="66" t="s">
        <v>27</v>
      </c>
      <c r="E46" s="64" t="s">
        <v>151</v>
      </c>
      <c r="F46" s="92" t="s">
        <v>165</v>
      </c>
      <c r="G46" s="105">
        <v>0</v>
      </c>
      <c r="H46" s="105">
        <v>2</v>
      </c>
      <c r="I46" s="105" t="s">
        <v>386</v>
      </c>
      <c r="J46" s="105">
        <v>1</v>
      </c>
      <c r="K46" s="105">
        <f t="shared" si="3"/>
        <v>3</v>
      </c>
      <c r="L46" s="105">
        <v>2</v>
      </c>
      <c r="M46" s="105" t="s">
        <v>386</v>
      </c>
      <c r="N46" s="105" t="s">
        <v>386</v>
      </c>
      <c r="O46" s="105" t="s">
        <v>386</v>
      </c>
      <c r="P46" s="105">
        <f t="shared" si="4"/>
        <v>2</v>
      </c>
      <c r="Q46" s="105">
        <f t="shared" si="5"/>
        <v>5</v>
      </c>
      <c r="R46" s="73"/>
    </row>
    <row r="47" spans="1:18" ht="30">
      <c r="A47" s="35">
        <f>IF($B47="","-",SUBTOTAL(3,$B$5:$B47))</f>
        <v>43</v>
      </c>
      <c r="B47" s="27" t="s">
        <v>251</v>
      </c>
      <c r="C47" s="101" t="s">
        <v>196</v>
      </c>
      <c r="D47" s="103" t="s">
        <v>252</v>
      </c>
      <c r="E47" s="64" t="s">
        <v>161</v>
      </c>
      <c r="F47" s="92" t="s">
        <v>353</v>
      </c>
      <c r="G47" s="105">
        <v>1</v>
      </c>
      <c r="H47" s="105">
        <v>0</v>
      </c>
      <c r="I47" s="105">
        <v>2</v>
      </c>
      <c r="J47" s="105">
        <v>1</v>
      </c>
      <c r="K47" s="105">
        <f t="shared" si="3"/>
        <v>4</v>
      </c>
      <c r="L47" s="105">
        <v>0</v>
      </c>
      <c r="M47" s="105" t="s">
        <v>386</v>
      </c>
      <c r="N47" s="105" t="s">
        <v>386</v>
      </c>
      <c r="O47" s="105">
        <v>0</v>
      </c>
      <c r="P47" s="105">
        <f t="shared" si="4"/>
        <v>0</v>
      </c>
      <c r="Q47" s="105">
        <f t="shared" si="5"/>
        <v>4</v>
      </c>
      <c r="R47" s="73"/>
    </row>
    <row r="48" spans="1:18" ht="30">
      <c r="A48" s="35">
        <f>IF($B48="","-",SUBTOTAL(3,$B$5:$B48))</f>
        <v>44</v>
      </c>
      <c r="B48" s="13" t="s">
        <v>216</v>
      </c>
      <c r="C48" s="16" t="s">
        <v>20</v>
      </c>
      <c r="D48" s="66" t="s">
        <v>10</v>
      </c>
      <c r="E48" s="64" t="s">
        <v>116</v>
      </c>
      <c r="F48" s="92" t="s">
        <v>115</v>
      </c>
      <c r="G48" s="105">
        <v>0</v>
      </c>
      <c r="H48" s="105">
        <v>2</v>
      </c>
      <c r="I48" s="105" t="s">
        <v>386</v>
      </c>
      <c r="J48" s="105">
        <v>1</v>
      </c>
      <c r="K48" s="105">
        <f t="shared" si="3"/>
        <v>3</v>
      </c>
      <c r="L48" s="105">
        <v>0</v>
      </c>
      <c r="M48" s="105" t="s">
        <v>386</v>
      </c>
      <c r="N48" s="105">
        <v>1</v>
      </c>
      <c r="O48" s="105">
        <v>0</v>
      </c>
      <c r="P48" s="105">
        <f t="shared" si="4"/>
        <v>1</v>
      </c>
      <c r="Q48" s="105">
        <f t="shared" si="5"/>
        <v>4</v>
      </c>
      <c r="R48" s="73"/>
    </row>
    <row r="49" spans="1:18" ht="15">
      <c r="A49" s="35">
        <f>IF($B49="","-",SUBTOTAL(3,$B$5:$B49))</f>
        <v>45</v>
      </c>
      <c r="B49" s="13" t="s">
        <v>164</v>
      </c>
      <c r="C49" s="16" t="s">
        <v>91</v>
      </c>
      <c r="D49" s="15" t="s">
        <v>33</v>
      </c>
      <c r="E49" s="64" t="s">
        <v>144</v>
      </c>
      <c r="F49" s="92" t="s">
        <v>165</v>
      </c>
      <c r="G49" s="105" t="s">
        <v>386</v>
      </c>
      <c r="H49" s="105">
        <v>2</v>
      </c>
      <c r="I49" s="105">
        <v>0</v>
      </c>
      <c r="J49" s="105">
        <v>1</v>
      </c>
      <c r="K49" s="105">
        <f t="shared" si="3"/>
        <v>3</v>
      </c>
      <c r="L49" s="105">
        <v>0</v>
      </c>
      <c r="M49" s="105">
        <v>0</v>
      </c>
      <c r="N49" s="105">
        <v>1</v>
      </c>
      <c r="O49" s="105">
        <v>0</v>
      </c>
      <c r="P49" s="105">
        <f t="shared" si="4"/>
        <v>1</v>
      </c>
      <c r="Q49" s="105">
        <f t="shared" si="5"/>
        <v>4</v>
      </c>
      <c r="R49" s="73"/>
    </row>
    <row r="50" spans="1:18" ht="15">
      <c r="A50" s="35">
        <f>IF($B50="","-",SUBTOTAL(3,$B$5:$B50))</f>
        <v>46</v>
      </c>
      <c r="B50" s="13" t="s">
        <v>219</v>
      </c>
      <c r="C50" s="16" t="s">
        <v>54</v>
      </c>
      <c r="D50" s="66" t="s">
        <v>45</v>
      </c>
      <c r="E50" s="64" t="s">
        <v>150</v>
      </c>
      <c r="F50" s="92" t="s">
        <v>165</v>
      </c>
      <c r="G50" s="105">
        <v>0</v>
      </c>
      <c r="H50" s="105">
        <v>0</v>
      </c>
      <c r="I50" s="105">
        <v>0</v>
      </c>
      <c r="J50" s="105">
        <v>1</v>
      </c>
      <c r="K50" s="105">
        <f t="shared" si="3"/>
        <v>1</v>
      </c>
      <c r="L50" s="105">
        <v>1</v>
      </c>
      <c r="M50" s="105">
        <v>0</v>
      </c>
      <c r="N50" s="105">
        <v>1</v>
      </c>
      <c r="O50" s="105" t="s">
        <v>386</v>
      </c>
      <c r="P50" s="105">
        <f t="shared" si="4"/>
        <v>2</v>
      </c>
      <c r="Q50" s="105">
        <f t="shared" si="5"/>
        <v>3</v>
      </c>
      <c r="R50" s="73"/>
    </row>
    <row r="51" spans="1:18" ht="15">
      <c r="A51" s="35">
        <f>IF($B51="","-",SUBTOTAL(3,$B$5:$B51))</f>
        <v>47</v>
      </c>
      <c r="B51" s="13" t="s">
        <v>221</v>
      </c>
      <c r="C51" s="16" t="s">
        <v>73</v>
      </c>
      <c r="D51" s="66" t="s">
        <v>14</v>
      </c>
      <c r="E51" s="64" t="s">
        <v>139</v>
      </c>
      <c r="F51" s="92" t="s">
        <v>165</v>
      </c>
      <c r="G51" s="105" t="s">
        <v>386</v>
      </c>
      <c r="H51" s="105">
        <v>0</v>
      </c>
      <c r="I51" s="105" t="s">
        <v>386</v>
      </c>
      <c r="J51" s="105">
        <v>3</v>
      </c>
      <c r="K51" s="105">
        <f t="shared" si="3"/>
        <v>3</v>
      </c>
      <c r="L51" s="105" t="s">
        <v>386</v>
      </c>
      <c r="M51" s="105" t="s">
        <v>386</v>
      </c>
      <c r="N51" s="105" t="s">
        <v>386</v>
      </c>
      <c r="O51" s="105" t="s">
        <v>386</v>
      </c>
      <c r="P51" s="105">
        <f t="shared" si="4"/>
        <v>0</v>
      </c>
      <c r="Q51" s="105">
        <f t="shared" si="5"/>
        <v>3</v>
      </c>
      <c r="R51" s="73"/>
    </row>
    <row r="52" spans="1:18" ht="15">
      <c r="A52" s="35">
        <f>IF($B52="","-",SUBTOTAL(3,$B$5:$B52))</f>
        <v>48</v>
      </c>
      <c r="B52" s="13" t="s">
        <v>239</v>
      </c>
      <c r="C52" s="16" t="s">
        <v>41</v>
      </c>
      <c r="D52" s="66" t="s">
        <v>58</v>
      </c>
      <c r="E52" s="64" t="s">
        <v>108</v>
      </c>
      <c r="F52" s="92" t="s">
        <v>107</v>
      </c>
      <c r="G52" s="105" t="s">
        <v>386</v>
      </c>
      <c r="H52" s="105">
        <v>2</v>
      </c>
      <c r="I52" s="105">
        <v>0</v>
      </c>
      <c r="J52" s="105">
        <v>0</v>
      </c>
      <c r="K52" s="105">
        <f t="shared" si="3"/>
        <v>2</v>
      </c>
      <c r="L52" s="105" t="s">
        <v>386</v>
      </c>
      <c r="M52" s="105" t="s">
        <v>386</v>
      </c>
      <c r="N52" s="105">
        <v>0</v>
      </c>
      <c r="O52" s="105">
        <v>0</v>
      </c>
      <c r="P52" s="105">
        <f t="shared" si="4"/>
        <v>0</v>
      </c>
      <c r="Q52" s="105">
        <f t="shared" si="5"/>
        <v>2</v>
      </c>
      <c r="R52" s="73"/>
    </row>
    <row r="53" spans="1:18" ht="15">
      <c r="A53" s="35">
        <f>IF($B53="","-",SUBTOTAL(3,$B$5:$B53))</f>
        <v>49</v>
      </c>
      <c r="B53" s="13" t="s">
        <v>242</v>
      </c>
      <c r="C53" s="16" t="s">
        <v>57</v>
      </c>
      <c r="D53" s="15" t="s">
        <v>58</v>
      </c>
      <c r="E53" s="64" t="s">
        <v>147</v>
      </c>
      <c r="F53" s="92" t="s">
        <v>165</v>
      </c>
      <c r="G53" s="105" t="s">
        <v>386</v>
      </c>
      <c r="H53" s="105">
        <v>2</v>
      </c>
      <c r="I53" s="105">
        <v>0</v>
      </c>
      <c r="J53" s="105" t="s">
        <v>386</v>
      </c>
      <c r="K53" s="105">
        <f t="shared" si="3"/>
        <v>2</v>
      </c>
      <c r="L53" s="105">
        <v>0</v>
      </c>
      <c r="M53" s="105" t="s">
        <v>386</v>
      </c>
      <c r="N53" s="105" t="s">
        <v>386</v>
      </c>
      <c r="O53" s="105">
        <v>0</v>
      </c>
      <c r="P53" s="105">
        <f t="shared" si="4"/>
        <v>0</v>
      </c>
      <c r="Q53" s="105">
        <f t="shared" si="5"/>
        <v>2</v>
      </c>
      <c r="R53" s="73"/>
    </row>
    <row r="54" spans="1:18" ht="15">
      <c r="A54" s="35">
        <f>IF($B54="","-",SUBTOTAL(3,$B$5:$B54))</f>
        <v>50</v>
      </c>
      <c r="B54" s="13" t="s">
        <v>181</v>
      </c>
      <c r="C54" s="16" t="s">
        <v>11</v>
      </c>
      <c r="D54" s="15" t="s">
        <v>15</v>
      </c>
      <c r="E54" s="64" t="s">
        <v>158</v>
      </c>
      <c r="F54" s="92" t="s">
        <v>165</v>
      </c>
      <c r="G54" s="105" t="s">
        <v>386</v>
      </c>
      <c r="H54" s="105" t="s">
        <v>386</v>
      </c>
      <c r="I54" s="105" t="s">
        <v>386</v>
      </c>
      <c r="J54" s="105">
        <v>1</v>
      </c>
      <c r="K54" s="105">
        <f t="shared" si="3"/>
        <v>1</v>
      </c>
      <c r="L54" s="105">
        <v>1</v>
      </c>
      <c r="M54" s="105" t="s">
        <v>386</v>
      </c>
      <c r="N54" s="105" t="s">
        <v>386</v>
      </c>
      <c r="O54" s="105">
        <v>0</v>
      </c>
      <c r="P54" s="105">
        <f t="shared" si="4"/>
        <v>1</v>
      </c>
      <c r="Q54" s="105">
        <f t="shared" si="5"/>
        <v>2</v>
      </c>
      <c r="R54" s="73"/>
    </row>
    <row r="55" spans="1:18" ht="15">
      <c r="A55" s="35">
        <f>IF($B55="","-",SUBTOTAL(3,$B$5:$B55))</f>
        <v>51</v>
      </c>
      <c r="B55" s="13" t="s">
        <v>246</v>
      </c>
      <c r="C55" s="16" t="s">
        <v>73</v>
      </c>
      <c r="D55" s="68" t="s">
        <v>34</v>
      </c>
      <c r="E55" s="64" t="s">
        <v>133</v>
      </c>
      <c r="F55" s="92" t="s">
        <v>134</v>
      </c>
      <c r="G55" s="105">
        <v>0</v>
      </c>
      <c r="H55" s="105">
        <v>2</v>
      </c>
      <c r="I55" s="105">
        <v>0</v>
      </c>
      <c r="J55" s="105">
        <v>0</v>
      </c>
      <c r="K55" s="105">
        <f t="shared" si="3"/>
        <v>2</v>
      </c>
      <c r="L55" s="105">
        <v>0</v>
      </c>
      <c r="M55" s="105" t="s">
        <v>386</v>
      </c>
      <c r="N55" s="105" t="s">
        <v>386</v>
      </c>
      <c r="O55" s="105">
        <v>0</v>
      </c>
      <c r="P55" s="105">
        <f t="shared" si="4"/>
        <v>0</v>
      </c>
      <c r="Q55" s="105">
        <f t="shared" si="5"/>
        <v>2</v>
      </c>
      <c r="R55" s="73"/>
    </row>
    <row r="56" spans="1:18" ht="15">
      <c r="A56" s="35">
        <f>IF($B56="","-",SUBTOTAL(3,$B$5:$B56))</f>
        <v>52</v>
      </c>
      <c r="B56" s="13" t="s">
        <v>235</v>
      </c>
      <c r="C56" s="16" t="s">
        <v>43</v>
      </c>
      <c r="D56" s="15" t="s">
        <v>42</v>
      </c>
      <c r="E56" s="64" t="s">
        <v>155</v>
      </c>
      <c r="F56" s="92" t="s">
        <v>165</v>
      </c>
      <c r="G56" s="105">
        <v>0</v>
      </c>
      <c r="H56" s="105">
        <v>2</v>
      </c>
      <c r="I56" s="105">
        <v>0</v>
      </c>
      <c r="J56" s="105">
        <v>0</v>
      </c>
      <c r="K56" s="105">
        <f t="shared" si="3"/>
        <v>2</v>
      </c>
      <c r="L56" s="105"/>
      <c r="M56" s="105"/>
      <c r="N56" s="105"/>
      <c r="O56" s="105"/>
      <c r="P56" s="105">
        <f t="shared" si="4"/>
        <v>0</v>
      </c>
      <c r="Q56" s="105">
        <f t="shared" si="5"/>
        <v>2</v>
      </c>
      <c r="R56" s="73"/>
    </row>
    <row r="57" spans="1:18" ht="15">
      <c r="A57" s="35">
        <f>IF($B57="","-",SUBTOTAL(3,$B$5:$B57))</f>
        <v>53</v>
      </c>
      <c r="B57" s="13" t="s">
        <v>205</v>
      </c>
      <c r="C57" s="16" t="s">
        <v>39</v>
      </c>
      <c r="D57" s="15" t="s">
        <v>94</v>
      </c>
      <c r="E57" s="64" t="s">
        <v>362</v>
      </c>
      <c r="F57" s="92" t="s">
        <v>165</v>
      </c>
      <c r="G57" s="105" t="s">
        <v>386</v>
      </c>
      <c r="H57" s="105">
        <v>1</v>
      </c>
      <c r="I57" s="105" t="s">
        <v>386</v>
      </c>
      <c r="J57" s="105" t="s">
        <v>386</v>
      </c>
      <c r="K57" s="105">
        <f t="shared" si="3"/>
        <v>1</v>
      </c>
      <c r="L57" s="105">
        <v>0</v>
      </c>
      <c r="M57" s="105" t="s">
        <v>386</v>
      </c>
      <c r="N57" s="105">
        <v>1</v>
      </c>
      <c r="O57" s="105">
        <v>0</v>
      </c>
      <c r="P57" s="105">
        <f t="shared" si="4"/>
        <v>1</v>
      </c>
      <c r="Q57" s="105">
        <f t="shared" si="5"/>
        <v>2</v>
      </c>
      <c r="R57" s="73"/>
    </row>
    <row r="58" spans="1:18" ht="15">
      <c r="A58" s="35">
        <f>IF($B58="","-",SUBTOTAL(3,$B$5:$B58))</f>
        <v>54</v>
      </c>
      <c r="B58" s="13" t="s">
        <v>245</v>
      </c>
      <c r="C58" s="16" t="s">
        <v>19</v>
      </c>
      <c r="D58" s="66" t="s">
        <v>168</v>
      </c>
      <c r="E58" s="64" t="s">
        <v>108</v>
      </c>
      <c r="F58" s="92" t="s">
        <v>107</v>
      </c>
      <c r="G58" s="105">
        <v>0</v>
      </c>
      <c r="H58" s="105">
        <v>0</v>
      </c>
      <c r="I58" s="105">
        <v>0</v>
      </c>
      <c r="J58" s="105">
        <v>0</v>
      </c>
      <c r="K58" s="105">
        <f t="shared" si="3"/>
        <v>0</v>
      </c>
      <c r="L58" s="105">
        <v>0</v>
      </c>
      <c r="M58" s="105" t="s">
        <v>386</v>
      </c>
      <c r="N58" s="105">
        <v>1</v>
      </c>
      <c r="O58" s="105">
        <v>0</v>
      </c>
      <c r="P58" s="105">
        <f t="shared" si="4"/>
        <v>1</v>
      </c>
      <c r="Q58" s="105">
        <f t="shared" si="5"/>
        <v>1</v>
      </c>
      <c r="R58" s="73"/>
    </row>
    <row r="59" spans="1:18" ht="15">
      <c r="A59" s="35">
        <f>IF($B59="","-",SUBTOTAL(3,$B$5:$B59))</f>
        <v>55</v>
      </c>
      <c r="B59" s="13" t="s">
        <v>210</v>
      </c>
      <c r="C59" s="16" t="s">
        <v>70</v>
      </c>
      <c r="D59" s="15" t="s">
        <v>47</v>
      </c>
      <c r="E59" s="64" t="s">
        <v>147</v>
      </c>
      <c r="F59" s="92" t="s">
        <v>165</v>
      </c>
      <c r="G59" s="105" t="s">
        <v>386</v>
      </c>
      <c r="H59" s="105">
        <v>0</v>
      </c>
      <c r="I59" s="105" t="s">
        <v>386</v>
      </c>
      <c r="J59" s="105">
        <v>1</v>
      </c>
      <c r="K59" s="105">
        <f t="shared" si="3"/>
        <v>1</v>
      </c>
      <c r="L59" s="105">
        <v>0</v>
      </c>
      <c r="M59" s="105">
        <v>0</v>
      </c>
      <c r="N59" s="105" t="s">
        <v>386</v>
      </c>
      <c r="O59" s="105" t="s">
        <v>386</v>
      </c>
      <c r="P59" s="105">
        <f t="shared" si="4"/>
        <v>0</v>
      </c>
      <c r="Q59" s="105">
        <f t="shared" si="5"/>
        <v>1</v>
      </c>
      <c r="R59" s="73"/>
    </row>
    <row r="60" spans="1:18" ht="30">
      <c r="A60" s="35">
        <f>IF($B60="","-",SUBTOTAL(3,$B$5:$B60))</f>
        <v>56</v>
      </c>
      <c r="B60" s="15" t="s">
        <v>225</v>
      </c>
      <c r="C60" s="16" t="s">
        <v>99</v>
      </c>
      <c r="D60" s="15" t="s">
        <v>89</v>
      </c>
      <c r="E60" s="64" t="s">
        <v>226</v>
      </c>
      <c r="F60" s="92" t="s">
        <v>97</v>
      </c>
      <c r="G60" s="105"/>
      <c r="H60" s="105"/>
      <c r="I60" s="105"/>
      <c r="J60" s="105"/>
      <c r="K60" s="105">
        <f t="shared" si="3"/>
        <v>0</v>
      </c>
      <c r="L60" s="105"/>
      <c r="M60" s="105"/>
      <c r="N60" s="105"/>
      <c r="O60" s="105"/>
      <c r="P60" s="105">
        <f t="shared" si="4"/>
        <v>0</v>
      </c>
      <c r="Q60" s="105">
        <f t="shared" si="5"/>
        <v>0</v>
      </c>
      <c r="R60" s="73"/>
    </row>
    <row r="61" spans="1:18" ht="15">
      <c r="A61" s="35">
        <f>IF($B61="","-",SUBTOTAL(3,$B$5:$B61))</f>
        <v>57</v>
      </c>
      <c r="B61" s="13" t="s">
        <v>240</v>
      </c>
      <c r="C61" s="16" t="s">
        <v>241</v>
      </c>
      <c r="D61" s="66" t="s">
        <v>45</v>
      </c>
      <c r="E61" s="64" t="s">
        <v>140</v>
      </c>
      <c r="F61" s="92" t="s">
        <v>165</v>
      </c>
      <c r="G61" s="105">
        <v>0</v>
      </c>
      <c r="H61" s="105" t="s">
        <v>386</v>
      </c>
      <c r="I61" s="105">
        <v>0</v>
      </c>
      <c r="J61" s="105" t="s">
        <v>386</v>
      </c>
      <c r="K61" s="105">
        <f t="shared" si="3"/>
        <v>0</v>
      </c>
      <c r="L61" s="105"/>
      <c r="M61" s="105"/>
      <c r="N61" s="105"/>
      <c r="O61" s="105"/>
      <c r="P61" s="105">
        <f t="shared" si="4"/>
        <v>0</v>
      </c>
      <c r="Q61" s="105">
        <f t="shared" si="5"/>
        <v>0</v>
      </c>
      <c r="R61" s="73"/>
    </row>
    <row r="62" spans="1:18" ht="24.75" customHeight="1">
      <c r="A62" s="35">
        <f>IF($B62="","-",SUBTOTAL(3,$B$5:$B62))</f>
        <v>58</v>
      </c>
      <c r="B62" s="13" t="s">
        <v>228</v>
      </c>
      <c r="C62" s="16" t="s">
        <v>49</v>
      </c>
      <c r="D62" s="66" t="s">
        <v>80</v>
      </c>
      <c r="E62" s="64" t="s">
        <v>112</v>
      </c>
      <c r="F62" s="92" t="s">
        <v>111</v>
      </c>
      <c r="G62" s="105"/>
      <c r="H62" s="105"/>
      <c r="I62" s="105"/>
      <c r="J62" s="105"/>
      <c r="K62" s="105">
        <f t="shared" si="3"/>
        <v>0</v>
      </c>
      <c r="L62" s="105"/>
      <c r="M62" s="105"/>
      <c r="N62" s="105"/>
      <c r="O62" s="105"/>
      <c r="P62" s="105">
        <f t="shared" si="4"/>
        <v>0</v>
      </c>
      <c r="Q62" s="105">
        <f t="shared" si="5"/>
        <v>0</v>
      </c>
      <c r="R62" s="73"/>
    </row>
    <row r="63" spans="1:18" ht="23.25" customHeight="1">
      <c r="A63" s="35">
        <f>IF($B63="","-",SUBTOTAL(3,$B$5:$B63))</f>
        <v>59</v>
      </c>
      <c r="B63" s="13" t="s">
        <v>201</v>
      </c>
      <c r="C63" s="15" t="s">
        <v>92</v>
      </c>
      <c r="D63" s="15" t="s">
        <v>45</v>
      </c>
      <c r="E63" s="64" t="s">
        <v>145</v>
      </c>
      <c r="F63" s="92" t="s">
        <v>165</v>
      </c>
      <c r="G63" s="105"/>
      <c r="H63" s="105"/>
      <c r="I63" s="105"/>
      <c r="J63" s="105"/>
      <c r="K63" s="105">
        <f t="shared" si="3"/>
        <v>0</v>
      </c>
      <c r="L63" s="105"/>
      <c r="M63" s="105"/>
      <c r="N63" s="105"/>
      <c r="O63" s="105"/>
      <c r="P63" s="105">
        <f t="shared" si="4"/>
        <v>0</v>
      </c>
      <c r="Q63" s="105">
        <f t="shared" si="5"/>
        <v>0</v>
      </c>
      <c r="R63" s="73"/>
    </row>
    <row r="64" spans="1:18" ht="15">
      <c r="A64" s="35">
        <f>IF($B64="","-",SUBTOTAL(3,$B$5:$B64))</f>
        <v>60</v>
      </c>
      <c r="B64" s="13" t="s">
        <v>211</v>
      </c>
      <c r="C64" s="15" t="s">
        <v>79</v>
      </c>
      <c r="D64" s="66" t="s">
        <v>15</v>
      </c>
      <c r="E64" s="64" t="s">
        <v>137</v>
      </c>
      <c r="F64" s="92" t="s">
        <v>134</v>
      </c>
      <c r="G64" s="105"/>
      <c r="H64" s="105"/>
      <c r="I64" s="105"/>
      <c r="J64" s="105"/>
      <c r="K64" s="105">
        <f t="shared" si="3"/>
        <v>0</v>
      </c>
      <c r="L64" s="105"/>
      <c r="M64" s="105"/>
      <c r="N64" s="105"/>
      <c r="O64" s="105"/>
      <c r="P64" s="105">
        <f t="shared" si="4"/>
        <v>0</v>
      </c>
      <c r="Q64" s="105">
        <f t="shared" si="5"/>
        <v>0</v>
      </c>
      <c r="R64" s="73"/>
    </row>
    <row r="65" spans="1:18" ht="35.25" customHeight="1">
      <c r="A65" s="35">
        <f>IF($B65="","-",SUBTOTAL(3,$B$5:$B65))</f>
        <v>61</v>
      </c>
      <c r="B65" s="13" t="s">
        <v>232</v>
      </c>
      <c r="C65" s="15" t="s">
        <v>86</v>
      </c>
      <c r="D65" s="66" t="s">
        <v>178</v>
      </c>
      <c r="E65" s="64" t="s">
        <v>233</v>
      </c>
      <c r="F65" s="92" t="s">
        <v>122</v>
      </c>
      <c r="G65" s="105">
        <v>0</v>
      </c>
      <c r="H65" s="105" t="s">
        <v>386</v>
      </c>
      <c r="I65" s="105">
        <v>0</v>
      </c>
      <c r="J65" s="105">
        <v>0</v>
      </c>
      <c r="K65" s="105">
        <f t="shared" si="3"/>
        <v>0</v>
      </c>
      <c r="L65" s="105">
        <v>0</v>
      </c>
      <c r="M65" s="105">
        <v>0</v>
      </c>
      <c r="N65" s="105" t="s">
        <v>386</v>
      </c>
      <c r="O65" s="105">
        <v>0</v>
      </c>
      <c r="P65" s="105">
        <f t="shared" si="4"/>
        <v>0</v>
      </c>
      <c r="Q65" s="105">
        <f t="shared" si="5"/>
        <v>0</v>
      </c>
      <c r="R65" s="73"/>
    </row>
    <row r="66" spans="1:18" ht="30">
      <c r="A66" s="35">
        <f>IF($B66="","-",SUBTOTAL(3,$B$5:$B66))</f>
        <v>62</v>
      </c>
      <c r="B66" s="13" t="s">
        <v>237</v>
      </c>
      <c r="C66" s="16" t="s">
        <v>87</v>
      </c>
      <c r="D66" s="66" t="s">
        <v>78</v>
      </c>
      <c r="E66" s="64" t="s">
        <v>238</v>
      </c>
      <c r="F66" s="92" t="s">
        <v>110</v>
      </c>
      <c r="G66" s="105"/>
      <c r="H66" s="105"/>
      <c r="I66" s="105"/>
      <c r="J66" s="105"/>
      <c r="K66" s="105">
        <f t="shared" si="3"/>
        <v>0</v>
      </c>
      <c r="L66" s="105"/>
      <c r="M66" s="105"/>
      <c r="N66" s="105"/>
      <c r="O66" s="105"/>
      <c r="P66" s="105">
        <f t="shared" si="4"/>
        <v>0</v>
      </c>
      <c r="Q66" s="105">
        <f t="shared" si="5"/>
        <v>0</v>
      </c>
      <c r="R66" s="73"/>
    </row>
    <row r="67" spans="1:18" ht="30">
      <c r="A67" s="35">
        <f>IF($B67="","-",SUBTOTAL(3,$B$5:$B67))</f>
        <v>63</v>
      </c>
      <c r="B67" s="27" t="s">
        <v>213</v>
      </c>
      <c r="C67" s="101" t="s">
        <v>171</v>
      </c>
      <c r="D67" s="103" t="s">
        <v>197</v>
      </c>
      <c r="E67" s="64" t="s">
        <v>161</v>
      </c>
      <c r="F67" s="92" t="s">
        <v>353</v>
      </c>
      <c r="G67" s="105"/>
      <c r="H67" s="105"/>
      <c r="I67" s="105"/>
      <c r="J67" s="105"/>
      <c r="K67" s="105">
        <f t="shared" si="3"/>
        <v>0</v>
      </c>
      <c r="L67" s="105"/>
      <c r="M67" s="105"/>
      <c r="N67" s="105"/>
      <c r="O67" s="105"/>
      <c r="P67" s="105">
        <f t="shared" si="4"/>
        <v>0</v>
      </c>
      <c r="Q67" s="105">
        <f t="shared" si="5"/>
        <v>0</v>
      </c>
      <c r="R67" s="73"/>
    </row>
    <row r="68" spans="1:18" ht="15">
      <c r="A68" s="35">
        <f>IF($B68="","-",SUBTOTAL(3,$B$5:$B68))</f>
        <v>64</v>
      </c>
      <c r="B68" s="73" t="s">
        <v>390</v>
      </c>
      <c r="C68" s="102" t="s">
        <v>11</v>
      </c>
      <c r="D68" s="104" t="s">
        <v>391</v>
      </c>
      <c r="E68" s="105" t="s">
        <v>393</v>
      </c>
      <c r="F68" s="105" t="s">
        <v>105</v>
      </c>
      <c r="G68" s="105">
        <v>1</v>
      </c>
      <c r="H68" s="105">
        <v>0</v>
      </c>
      <c r="I68" s="105">
        <v>0</v>
      </c>
      <c r="J68" s="105">
        <v>0</v>
      </c>
      <c r="K68" s="105">
        <f t="shared" si="3"/>
        <v>1</v>
      </c>
      <c r="L68" s="105">
        <v>1</v>
      </c>
      <c r="M68" s="105">
        <v>0</v>
      </c>
      <c r="N68" s="105">
        <v>0</v>
      </c>
      <c r="O68" s="105">
        <v>0</v>
      </c>
      <c r="P68" s="105">
        <f t="shared" si="4"/>
        <v>1</v>
      </c>
      <c r="Q68" s="105">
        <f t="shared" si="5"/>
        <v>2</v>
      </c>
      <c r="R68" s="73"/>
    </row>
    <row r="69" spans="1:18" ht="15">
      <c r="A69" s="35">
        <f>IF($B69="","-",SUBTOTAL(3,$B$5:$B69))</f>
        <v>65</v>
      </c>
      <c r="B69" s="73" t="s">
        <v>392</v>
      </c>
      <c r="C69" s="102" t="s">
        <v>87</v>
      </c>
      <c r="D69" s="104" t="s">
        <v>25</v>
      </c>
      <c r="E69" s="105" t="s">
        <v>389</v>
      </c>
      <c r="F69" s="105" t="s">
        <v>115</v>
      </c>
      <c r="G69" s="105">
        <v>0</v>
      </c>
      <c r="H69" s="105">
        <v>0</v>
      </c>
      <c r="I69" s="105">
        <v>0</v>
      </c>
      <c r="J69" s="105">
        <v>0</v>
      </c>
      <c r="K69" s="105">
        <f>SUM(G69:J69)</f>
        <v>0</v>
      </c>
      <c r="L69" s="105">
        <v>0</v>
      </c>
      <c r="M69" s="105">
        <v>1</v>
      </c>
      <c r="N69" s="105" t="s">
        <v>386</v>
      </c>
      <c r="O69" s="105">
        <v>0</v>
      </c>
      <c r="P69" s="105">
        <f>SUM(L69:O69)</f>
        <v>1</v>
      </c>
      <c r="Q69" s="105">
        <f>K69+P69</f>
        <v>1</v>
      </c>
      <c r="R69" s="73"/>
    </row>
    <row r="70" spans="1:18" ht="15">
      <c r="A70" s="35">
        <f>IF($B70="","-",SUBTOTAL(3,$B$5:$B70))</f>
        <v>66</v>
      </c>
      <c r="B70" s="73" t="s">
        <v>276</v>
      </c>
      <c r="C70" s="102" t="s">
        <v>75</v>
      </c>
      <c r="D70" s="104" t="s">
        <v>387</v>
      </c>
      <c r="E70" s="105" t="s">
        <v>388</v>
      </c>
      <c r="F70" s="105" t="s">
        <v>115</v>
      </c>
      <c r="G70" s="105">
        <v>0</v>
      </c>
      <c r="H70" s="105">
        <v>0</v>
      </c>
      <c r="I70" s="105">
        <v>0</v>
      </c>
      <c r="J70" s="105">
        <v>1</v>
      </c>
      <c r="K70" s="105">
        <f>SUM(G70:J70)</f>
        <v>1</v>
      </c>
      <c r="L70" s="105">
        <v>0</v>
      </c>
      <c r="M70" s="105">
        <v>0</v>
      </c>
      <c r="N70" s="105">
        <v>0</v>
      </c>
      <c r="O70" s="105" t="s">
        <v>386</v>
      </c>
      <c r="P70" s="105">
        <f>SUM(L70:O70)</f>
        <v>0</v>
      </c>
      <c r="Q70" s="105">
        <f>K70+P70</f>
        <v>1</v>
      </c>
      <c r="R70" s="73"/>
    </row>
    <row r="71" spans="1:18" ht="15">
      <c r="A71" s="106"/>
      <c r="B71" s="107"/>
      <c r="C71" s="107"/>
      <c r="D71" s="108"/>
      <c r="E71" s="109"/>
      <c r="F71" s="107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6"/>
    </row>
    <row r="72" spans="1:18" ht="18.75">
      <c r="A72" s="106"/>
      <c r="B72" s="116" t="s">
        <v>396</v>
      </c>
      <c r="C72" s="117"/>
      <c r="D72" s="118"/>
      <c r="E72" s="119"/>
      <c r="F72" s="116" t="s">
        <v>408</v>
      </c>
      <c r="G72" s="120" t="s">
        <v>407</v>
      </c>
      <c r="H72" s="120"/>
      <c r="I72" s="120"/>
      <c r="J72" s="121"/>
      <c r="K72" s="120" t="s">
        <v>400</v>
      </c>
      <c r="L72" s="120"/>
      <c r="M72" s="117"/>
      <c r="N72" s="121"/>
      <c r="O72" s="119"/>
      <c r="P72" s="120" t="s">
        <v>405</v>
      </c>
      <c r="Q72" s="109"/>
      <c r="R72" s="6"/>
    </row>
    <row r="73" spans="2:16" ht="18.75">
      <c r="B73" s="116"/>
      <c r="C73" s="116"/>
      <c r="D73" s="116"/>
      <c r="E73" s="116"/>
      <c r="F73" s="116"/>
      <c r="G73" s="120"/>
      <c r="H73" s="120"/>
      <c r="I73" s="120"/>
      <c r="J73" s="121"/>
      <c r="K73" s="120"/>
      <c r="L73" s="120"/>
      <c r="M73" s="120"/>
      <c r="N73" s="121"/>
      <c r="O73" s="121"/>
      <c r="P73" s="120"/>
    </row>
    <row r="74" spans="2:16" ht="18.75">
      <c r="B74" s="116" t="s">
        <v>397</v>
      </c>
      <c r="C74" s="116"/>
      <c r="D74" s="116"/>
      <c r="E74" s="116"/>
      <c r="F74" s="116"/>
      <c r="G74" s="120" t="s">
        <v>398</v>
      </c>
      <c r="H74" s="120"/>
      <c r="I74" s="120"/>
      <c r="J74" s="121"/>
      <c r="K74" s="120" t="s">
        <v>401</v>
      </c>
      <c r="L74" s="120"/>
      <c r="M74" s="120"/>
      <c r="N74" s="121"/>
      <c r="O74" s="121"/>
      <c r="P74" s="120" t="s">
        <v>406</v>
      </c>
    </row>
    <row r="75" spans="2:16" ht="18.75">
      <c r="B75" s="116"/>
      <c r="C75" s="116"/>
      <c r="D75" s="116"/>
      <c r="E75" s="116"/>
      <c r="F75" s="116"/>
      <c r="G75" s="120"/>
      <c r="H75" s="120"/>
      <c r="I75" s="120"/>
      <c r="J75" s="121"/>
      <c r="K75" s="120"/>
      <c r="L75" s="120"/>
      <c r="M75" s="120"/>
      <c r="N75" s="121"/>
      <c r="O75" s="121"/>
      <c r="P75" s="120"/>
    </row>
    <row r="76" spans="2:16" ht="18.75">
      <c r="B76" s="116"/>
      <c r="C76" s="116"/>
      <c r="D76" s="116"/>
      <c r="E76" s="116"/>
      <c r="F76" s="116"/>
      <c r="G76" s="120" t="s">
        <v>399</v>
      </c>
      <c r="H76" s="120"/>
      <c r="I76" s="120"/>
      <c r="J76" s="121"/>
      <c r="K76" s="120" t="s">
        <v>402</v>
      </c>
      <c r="L76" s="120"/>
      <c r="M76" s="120"/>
      <c r="N76" s="121"/>
      <c r="O76" s="121"/>
      <c r="P76" s="120" t="s">
        <v>416</v>
      </c>
    </row>
    <row r="77" spans="2:16" ht="18.75">
      <c r="B77" s="116"/>
      <c r="C77" s="116"/>
      <c r="D77" s="116"/>
      <c r="E77" s="116"/>
      <c r="F77" s="116"/>
      <c r="G77" s="120"/>
      <c r="H77" s="120"/>
      <c r="I77" s="120"/>
      <c r="J77" s="121"/>
      <c r="K77" s="120"/>
      <c r="L77" s="120"/>
      <c r="M77" s="120"/>
      <c r="N77" s="121"/>
      <c r="O77" s="121"/>
      <c r="P77" s="120"/>
    </row>
    <row r="78" spans="2:16" ht="18.75">
      <c r="B78" s="116"/>
      <c r="C78" s="116"/>
      <c r="D78" s="116"/>
      <c r="E78" s="116"/>
      <c r="F78" s="116"/>
      <c r="G78" s="120" t="s">
        <v>403</v>
      </c>
      <c r="H78" s="120"/>
      <c r="I78" s="120"/>
      <c r="J78" s="121"/>
      <c r="K78" s="120" t="s">
        <v>404</v>
      </c>
      <c r="L78" s="120"/>
      <c r="M78" s="120"/>
      <c r="N78" s="121"/>
      <c r="O78" s="121"/>
      <c r="P78" s="120" t="s">
        <v>417</v>
      </c>
    </row>
    <row r="79" spans="2:16" ht="18.75">
      <c r="B79" s="116"/>
      <c r="C79" s="116"/>
      <c r="D79" s="116"/>
      <c r="E79" s="116"/>
      <c r="F79" s="116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</sheetData>
  <sheetProtection/>
  <mergeCells count="7">
    <mergeCell ref="L3:P3"/>
    <mergeCell ref="Q3:Q4"/>
    <mergeCell ref="R3:R4"/>
    <mergeCell ref="A1:F1"/>
    <mergeCell ref="A2:F2"/>
    <mergeCell ref="A3:F3"/>
    <mergeCell ref="G3:K3"/>
  </mergeCells>
  <printOptions/>
  <pageMargins left="0.75" right="0.75" top="1" bottom="1" header="0.5" footer="0.5"/>
  <pageSetup fitToHeight="2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="98" zoomScaleNormal="55" zoomScaleSheetLayoutView="98" zoomScalePageLayoutView="0" workbookViewId="0" topLeftCell="A1">
      <selection activeCell="S6" sqref="S6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15.421875" style="0" bestFit="1" customWidth="1"/>
    <col min="4" max="4" width="18.28125" style="0" bestFit="1" customWidth="1"/>
    <col min="5" max="5" width="31.421875" style="0" customWidth="1"/>
    <col min="6" max="6" width="37.00390625" style="0" customWidth="1"/>
    <col min="7" max="17" width="9.140625" style="114" customWidth="1"/>
    <col min="18" max="18" width="13.57421875" style="0" customWidth="1"/>
  </cols>
  <sheetData>
    <row r="1" spans="1:18" ht="15">
      <c r="A1" s="123" t="s">
        <v>138</v>
      </c>
      <c r="B1" s="123"/>
      <c r="C1" s="123"/>
      <c r="D1" s="123"/>
      <c r="E1" s="123"/>
      <c r="F1" s="12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0"/>
    </row>
    <row r="2" spans="1:18" ht="32.25" customHeight="1" thickBot="1">
      <c r="A2" s="138" t="s">
        <v>418</v>
      </c>
      <c r="B2" s="138"/>
      <c r="C2" s="138"/>
      <c r="D2" s="138"/>
      <c r="E2" s="138"/>
      <c r="F2" s="139"/>
      <c r="G2" s="128" t="s">
        <v>372</v>
      </c>
      <c r="H2" s="133"/>
      <c r="I2" s="133"/>
      <c r="J2" s="134"/>
      <c r="K2" s="134"/>
      <c r="L2" s="128" t="s">
        <v>373</v>
      </c>
      <c r="M2" s="133"/>
      <c r="N2" s="133"/>
      <c r="O2" s="134"/>
      <c r="P2" s="134"/>
      <c r="Q2" s="135" t="s">
        <v>384</v>
      </c>
      <c r="R2" s="137" t="s">
        <v>374</v>
      </c>
    </row>
    <row r="3" spans="1:18" ht="64.5" thickBot="1" thickTop="1">
      <c r="A3" s="1" t="s">
        <v>5</v>
      </c>
      <c r="B3" s="2" t="s">
        <v>0</v>
      </c>
      <c r="C3" s="3" t="s">
        <v>1</v>
      </c>
      <c r="D3" s="86" t="s">
        <v>2</v>
      </c>
      <c r="E3" s="87" t="s">
        <v>4</v>
      </c>
      <c r="F3" s="87" t="s">
        <v>3</v>
      </c>
      <c r="G3" s="88" t="s">
        <v>376</v>
      </c>
      <c r="H3" s="89" t="s">
        <v>377</v>
      </c>
      <c r="I3" s="89" t="s">
        <v>378</v>
      </c>
      <c r="J3" s="89" t="s">
        <v>379</v>
      </c>
      <c r="K3" s="89" t="s">
        <v>375</v>
      </c>
      <c r="L3" s="88" t="s">
        <v>380</v>
      </c>
      <c r="M3" s="89" t="s">
        <v>381</v>
      </c>
      <c r="N3" s="89" t="s">
        <v>382</v>
      </c>
      <c r="O3" s="89" t="s">
        <v>383</v>
      </c>
      <c r="P3" s="89" t="s">
        <v>375</v>
      </c>
      <c r="Q3" s="136"/>
      <c r="R3" s="137"/>
    </row>
    <row r="4" spans="1:18" ht="30.75" thickTop="1">
      <c r="A4" s="35">
        <f>IF($B4="","-",SUBTOTAL(3,$B$4:$B4))</f>
        <v>1</v>
      </c>
      <c r="B4" s="27" t="s">
        <v>184</v>
      </c>
      <c r="C4" s="101" t="s">
        <v>48</v>
      </c>
      <c r="D4" s="103" t="s">
        <v>12</v>
      </c>
      <c r="E4" s="64" t="s">
        <v>161</v>
      </c>
      <c r="F4" s="92" t="s">
        <v>353</v>
      </c>
      <c r="G4" s="105">
        <v>7</v>
      </c>
      <c r="H4" s="105">
        <v>7</v>
      </c>
      <c r="I4" s="105">
        <v>3</v>
      </c>
      <c r="J4" s="105">
        <v>3</v>
      </c>
      <c r="K4" s="105">
        <f aca="true" t="shared" si="0" ref="K4:K35">SUM(G4:J4)</f>
        <v>20</v>
      </c>
      <c r="L4" s="105">
        <v>5</v>
      </c>
      <c r="M4" s="105">
        <v>7</v>
      </c>
      <c r="N4" s="105">
        <v>1</v>
      </c>
      <c r="O4" s="105">
        <v>4</v>
      </c>
      <c r="P4" s="105">
        <f aca="true" t="shared" si="1" ref="P4:P35">SUM(L4:O4)</f>
        <v>17</v>
      </c>
      <c r="Q4" s="105">
        <f aca="true" t="shared" si="2" ref="Q4:Q35">K4+P4</f>
        <v>37</v>
      </c>
      <c r="R4" s="73" t="s">
        <v>409</v>
      </c>
    </row>
    <row r="5" spans="1:18" ht="30">
      <c r="A5" s="35">
        <f>IF($B5="","-",SUBTOTAL(3,$B$4:$B5))</f>
        <v>2</v>
      </c>
      <c r="B5" s="27" t="s">
        <v>182</v>
      </c>
      <c r="C5" s="101" t="s">
        <v>37</v>
      </c>
      <c r="D5" s="103" t="s">
        <v>183</v>
      </c>
      <c r="E5" s="64" t="s">
        <v>161</v>
      </c>
      <c r="F5" s="92" t="s">
        <v>353</v>
      </c>
      <c r="G5" s="105">
        <v>7</v>
      </c>
      <c r="H5" s="105">
        <v>7</v>
      </c>
      <c r="I5" s="105" t="s">
        <v>386</v>
      </c>
      <c r="J5" s="105">
        <v>3</v>
      </c>
      <c r="K5" s="105">
        <f t="shared" si="0"/>
        <v>17</v>
      </c>
      <c r="L5" s="105">
        <v>7</v>
      </c>
      <c r="M5" s="105">
        <v>7</v>
      </c>
      <c r="N5" s="105" t="s">
        <v>386</v>
      </c>
      <c r="O5" s="105" t="s">
        <v>386</v>
      </c>
      <c r="P5" s="105">
        <f t="shared" si="1"/>
        <v>14</v>
      </c>
      <c r="Q5" s="105">
        <f t="shared" si="2"/>
        <v>31</v>
      </c>
      <c r="R5" s="73" t="s">
        <v>409</v>
      </c>
    </row>
    <row r="6" spans="1:18" ht="30">
      <c r="A6" s="35">
        <f>IF($B6="","-",SUBTOTAL(3,$B$4:$B6))</f>
        <v>3</v>
      </c>
      <c r="B6" s="27" t="s">
        <v>214</v>
      </c>
      <c r="C6" s="101" t="s">
        <v>102</v>
      </c>
      <c r="D6" s="103" t="s">
        <v>14</v>
      </c>
      <c r="E6" s="64" t="s">
        <v>161</v>
      </c>
      <c r="F6" s="92" t="s">
        <v>353</v>
      </c>
      <c r="G6" s="105">
        <v>7</v>
      </c>
      <c r="H6" s="105">
        <v>7</v>
      </c>
      <c r="I6" s="105" t="s">
        <v>386</v>
      </c>
      <c r="J6" s="105">
        <v>1</v>
      </c>
      <c r="K6" s="105">
        <f t="shared" si="0"/>
        <v>15</v>
      </c>
      <c r="L6" s="105">
        <v>7</v>
      </c>
      <c r="M6" s="105">
        <v>0</v>
      </c>
      <c r="N6" s="105">
        <v>7</v>
      </c>
      <c r="O6" s="105">
        <v>1</v>
      </c>
      <c r="P6" s="105">
        <f t="shared" si="1"/>
        <v>15</v>
      </c>
      <c r="Q6" s="105">
        <f t="shared" si="2"/>
        <v>30</v>
      </c>
      <c r="R6" s="73" t="s">
        <v>409</v>
      </c>
    </row>
    <row r="7" spans="1:18" ht="15">
      <c r="A7" s="35">
        <f>IF($B7="","-",SUBTOTAL(3,$B$4:$B7))</f>
        <v>4</v>
      </c>
      <c r="B7" s="13" t="s">
        <v>169</v>
      </c>
      <c r="C7" s="16" t="s">
        <v>67</v>
      </c>
      <c r="D7" s="66" t="s">
        <v>31</v>
      </c>
      <c r="E7" s="64" t="s">
        <v>141</v>
      </c>
      <c r="F7" s="92" t="s">
        <v>165</v>
      </c>
      <c r="G7" s="105">
        <v>7</v>
      </c>
      <c r="H7" s="105">
        <v>7</v>
      </c>
      <c r="I7" s="105">
        <v>3</v>
      </c>
      <c r="J7" s="105">
        <v>0</v>
      </c>
      <c r="K7" s="105">
        <f t="shared" si="0"/>
        <v>17</v>
      </c>
      <c r="L7" s="105">
        <v>7</v>
      </c>
      <c r="M7" s="105">
        <v>1</v>
      </c>
      <c r="N7" s="105">
        <v>1</v>
      </c>
      <c r="O7" s="105">
        <v>0</v>
      </c>
      <c r="P7" s="105">
        <f t="shared" si="1"/>
        <v>9</v>
      </c>
      <c r="Q7" s="105">
        <f t="shared" si="2"/>
        <v>26</v>
      </c>
      <c r="R7" s="73" t="s">
        <v>410</v>
      </c>
    </row>
    <row r="8" spans="1:18" ht="30">
      <c r="A8" s="35">
        <f>IF($B8="","-",SUBTOTAL(3,$B$4:$B8))</f>
        <v>5</v>
      </c>
      <c r="B8" s="27" t="s">
        <v>206</v>
      </c>
      <c r="C8" s="101" t="s">
        <v>207</v>
      </c>
      <c r="D8" s="103" t="s">
        <v>208</v>
      </c>
      <c r="E8" s="64" t="s">
        <v>161</v>
      </c>
      <c r="F8" s="92" t="s">
        <v>353</v>
      </c>
      <c r="G8" s="105" t="s">
        <v>386</v>
      </c>
      <c r="H8" s="105">
        <v>7</v>
      </c>
      <c r="I8" s="105">
        <v>0</v>
      </c>
      <c r="J8" s="105">
        <v>6</v>
      </c>
      <c r="K8" s="105">
        <f t="shared" si="0"/>
        <v>13</v>
      </c>
      <c r="L8" s="105">
        <v>5</v>
      </c>
      <c r="M8" s="105" t="s">
        <v>386</v>
      </c>
      <c r="N8" s="105" t="s">
        <v>386</v>
      </c>
      <c r="O8" s="105">
        <v>7</v>
      </c>
      <c r="P8" s="105">
        <f t="shared" si="1"/>
        <v>12</v>
      </c>
      <c r="Q8" s="105">
        <f t="shared" si="2"/>
        <v>25</v>
      </c>
      <c r="R8" s="73" t="s">
        <v>410</v>
      </c>
    </row>
    <row r="9" spans="1:18" ht="15">
      <c r="A9" s="35">
        <f>IF($B9="","-",SUBTOTAL(3,$B$4:$B9))</f>
        <v>6</v>
      </c>
      <c r="B9" s="13" t="s">
        <v>255</v>
      </c>
      <c r="C9" s="16" t="s">
        <v>43</v>
      </c>
      <c r="D9" s="66" t="s">
        <v>27</v>
      </c>
      <c r="E9" s="64" t="s">
        <v>362</v>
      </c>
      <c r="F9" s="92" t="s">
        <v>165</v>
      </c>
      <c r="G9" s="105">
        <v>6</v>
      </c>
      <c r="H9" s="105">
        <v>7</v>
      </c>
      <c r="I9" s="105" t="s">
        <v>386</v>
      </c>
      <c r="J9" s="105">
        <v>2</v>
      </c>
      <c r="K9" s="105">
        <f t="shared" si="0"/>
        <v>15</v>
      </c>
      <c r="L9" s="105">
        <v>7</v>
      </c>
      <c r="M9" s="105">
        <v>1</v>
      </c>
      <c r="N9" s="105">
        <v>1</v>
      </c>
      <c r="O9" s="105" t="s">
        <v>386</v>
      </c>
      <c r="P9" s="105">
        <f t="shared" si="1"/>
        <v>9</v>
      </c>
      <c r="Q9" s="105">
        <f t="shared" si="2"/>
        <v>24</v>
      </c>
      <c r="R9" s="73" t="s">
        <v>410</v>
      </c>
    </row>
    <row r="10" spans="1:18" ht="30">
      <c r="A10" s="35">
        <f>IF($B10="","-",SUBTOTAL(3,$B$4:$B10))</f>
        <v>7</v>
      </c>
      <c r="B10" s="27" t="s">
        <v>190</v>
      </c>
      <c r="C10" s="101" t="s">
        <v>191</v>
      </c>
      <c r="D10" s="103" t="s">
        <v>192</v>
      </c>
      <c r="E10" s="64" t="s">
        <v>161</v>
      </c>
      <c r="F10" s="92" t="s">
        <v>353</v>
      </c>
      <c r="G10" s="105">
        <v>7</v>
      </c>
      <c r="H10" s="105">
        <v>2</v>
      </c>
      <c r="I10" s="105" t="s">
        <v>386</v>
      </c>
      <c r="J10" s="105" t="s">
        <v>386</v>
      </c>
      <c r="K10" s="105">
        <f t="shared" si="0"/>
        <v>9</v>
      </c>
      <c r="L10" s="105">
        <v>7</v>
      </c>
      <c r="M10" s="105" t="s">
        <v>386</v>
      </c>
      <c r="N10" s="105" t="s">
        <v>386</v>
      </c>
      <c r="O10" s="105">
        <v>7</v>
      </c>
      <c r="P10" s="105">
        <f t="shared" si="1"/>
        <v>14</v>
      </c>
      <c r="Q10" s="105">
        <f t="shared" si="2"/>
        <v>23</v>
      </c>
      <c r="R10" s="73" t="s">
        <v>410</v>
      </c>
    </row>
    <row r="11" spans="1:18" ht="30">
      <c r="A11" s="35">
        <f>IF($B11="","-",SUBTOTAL(3,$B$4:$B11))</f>
        <v>8</v>
      </c>
      <c r="B11" s="27" t="s">
        <v>195</v>
      </c>
      <c r="C11" s="101" t="s">
        <v>196</v>
      </c>
      <c r="D11" s="103" t="s">
        <v>311</v>
      </c>
      <c r="E11" s="64" t="s">
        <v>161</v>
      </c>
      <c r="F11" s="92" t="s">
        <v>353</v>
      </c>
      <c r="G11" s="105">
        <v>7</v>
      </c>
      <c r="H11" s="105">
        <v>7</v>
      </c>
      <c r="I11" s="105">
        <v>2</v>
      </c>
      <c r="J11" s="105">
        <v>0</v>
      </c>
      <c r="K11" s="105">
        <f t="shared" si="0"/>
        <v>16</v>
      </c>
      <c r="L11" s="105">
        <v>0</v>
      </c>
      <c r="M11" s="105">
        <v>5</v>
      </c>
      <c r="N11" s="105" t="s">
        <v>386</v>
      </c>
      <c r="O11" s="105">
        <v>2</v>
      </c>
      <c r="P11" s="105">
        <f t="shared" si="1"/>
        <v>7</v>
      </c>
      <c r="Q11" s="105">
        <f t="shared" si="2"/>
        <v>23</v>
      </c>
      <c r="R11" s="73" t="s">
        <v>410</v>
      </c>
    </row>
    <row r="12" spans="1:18" ht="30">
      <c r="A12" s="35">
        <f>IF($B12="","-",SUBTOTAL(3,$B$4:$B12))</f>
        <v>9</v>
      </c>
      <c r="B12" s="27" t="s">
        <v>189</v>
      </c>
      <c r="C12" s="101" t="s">
        <v>44</v>
      </c>
      <c r="D12" s="103" t="s">
        <v>9</v>
      </c>
      <c r="E12" s="64" t="s">
        <v>161</v>
      </c>
      <c r="F12" s="92" t="s">
        <v>353</v>
      </c>
      <c r="G12" s="105">
        <v>7</v>
      </c>
      <c r="H12" s="105">
        <v>7</v>
      </c>
      <c r="I12" s="105">
        <v>0</v>
      </c>
      <c r="J12" s="105">
        <v>1</v>
      </c>
      <c r="K12" s="105">
        <f t="shared" si="0"/>
        <v>15</v>
      </c>
      <c r="L12" s="105">
        <v>7</v>
      </c>
      <c r="M12" s="105" t="s">
        <v>386</v>
      </c>
      <c r="N12" s="105">
        <v>1</v>
      </c>
      <c r="O12" s="105" t="s">
        <v>386</v>
      </c>
      <c r="P12" s="105">
        <f t="shared" si="1"/>
        <v>8</v>
      </c>
      <c r="Q12" s="105">
        <f t="shared" si="2"/>
        <v>23</v>
      </c>
      <c r="R12" s="73" t="s">
        <v>410</v>
      </c>
    </row>
    <row r="13" spans="1:18" ht="30">
      <c r="A13" s="35">
        <f>IF($B13="","-",SUBTOTAL(3,$B$4:$B13))</f>
        <v>10</v>
      </c>
      <c r="B13" s="27" t="s">
        <v>198</v>
      </c>
      <c r="C13" s="101" t="s">
        <v>199</v>
      </c>
      <c r="D13" s="103" t="s">
        <v>14</v>
      </c>
      <c r="E13" s="64" t="s">
        <v>161</v>
      </c>
      <c r="F13" s="92" t="s">
        <v>353</v>
      </c>
      <c r="G13" s="105">
        <v>7</v>
      </c>
      <c r="H13" s="105">
        <v>6</v>
      </c>
      <c r="I13" s="105">
        <v>0</v>
      </c>
      <c r="J13" s="105" t="s">
        <v>386</v>
      </c>
      <c r="K13" s="105">
        <f t="shared" si="0"/>
        <v>13</v>
      </c>
      <c r="L13" s="105" t="s">
        <v>386</v>
      </c>
      <c r="M13" s="105">
        <v>5</v>
      </c>
      <c r="N13" s="105" t="s">
        <v>386</v>
      </c>
      <c r="O13" s="105">
        <v>5</v>
      </c>
      <c r="P13" s="105">
        <f t="shared" si="1"/>
        <v>10</v>
      </c>
      <c r="Q13" s="105">
        <f t="shared" si="2"/>
        <v>23</v>
      </c>
      <c r="R13" s="73" t="s">
        <v>410</v>
      </c>
    </row>
    <row r="14" spans="1:18" ht="30">
      <c r="A14" s="35">
        <f>IF($B14="","-",SUBTOTAL(3,$B$4:$B14))</f>
        <v>11</v>
      </c>
      <c r="B14" s="13" t="s">
        <v>357</v>
      </c>
      <c r="C14" s="16" t="s">
        <v>358</v>
      </c>
      <c r="D14" s="66" t="s">
        <v>42</v>
      </c>
      <c r="E14" s="64" t="s">
        <v>161</v>
      </c>
      <c r="F14" s="64" t="s">
        <v>353</v>
      </c>
      <c r="G14" s="105">
        <v>7</v>
      </c>
      <c r="H14" s="105">
        <v>7</v>
      </c>
      <c r="I14" s="105">
        <v>1</v>
      </c>
      <c r="J14" s="105" t="s">
        <v>386</v>
      </c>
      <c r="K14" s="105">
        <f t="shared" si="0"/>
        <v>15</v>
      </c>
      <c r="L14" s="105">
        <v>7</v>
      </c>
      <c r="M14" s="105">
        <v>0</v>
      </c>
      <c r="N14" s="105" t="s">
        <v>386</v>
      </c>
      <c r="O14" s="105">
        <v>0</v>
      </c>
      <c r="P14" s="105">
        <f t="shared" si="1"/>
        <v>7</v>
      </c>
      <c r="Q14" s="105">
        <f t="shared" si="2"/>
        <v>22</v>
      </c>
      <c r="R14" s="73" t="s">
        <v>410</v>
      </c>
    </row>
    <row r="15" spans="1:18" ht="30">
      <c r="A15" s="35">
        <f>IF($B15="","-",SUBTOTAL(3,$B$4:$B15))</f>
        <v>12</v>
      </c>
      <c r="B15" s="13" t="s">
        <v>359</v>
      </c>
      <c r="C15" s="16" t="s">
        <v>63</v>
      </c>
      <c r="D15" s="66" t="s">
        <v>360</v>
      </c>
      <c r="E15" s="64" t="s">
        <v>161</v>
      </c>
      <c r="F15" s="64" t="s">
        <v>353</v>
      </c>
      <c r="G15" s="105">
        <v>7</v>
      </c>
      <c r="H15" s="105">
        <v>3</v>
      </c>
      <c r="I15" s="105">
        <v>2</v>
      </c>
      <c r="J15" s="105">
        <v>0</v>
      </c>
      <c r="K15" s="105">
        <f t="shared" si="0"/>
        <v>12</v>
      </c>
      <c r="L15" s="105">
        <v>7</v>
      </c>
      <c r="M15" s="105">
        <v>1</v>
      </c>
      <c r="N15" s="105">
        <v>1</v>
      </c>
      <c r="O15" s="105">
        <v>0</v>
      </c>
      <c r="P15" s="105">
        <f t="shared" si="1"/>
        <v>9</v>
      </c>
      <c r="Q15" s="105">
        <f t="shared" si="2"/>
        <v>21</v>
      </c>
      <c r="R15" s="73" t="s">
        <v>410</v>
      </c>
    </row>
    <row r="16" spans="1:18" ht="15">
      <c r="A16" s="35">
        <f>IF($B16="","-",SUBTOTAL(3,$B$4:$B16))</f>
        <v>13</v>
      </c>
      <c r="B16" s="13" t="s">
        <v>200</v>
      </c>
      <c r="C16" s="16" t="s">
        <v>32</v>
      </c>
      <c r="D16" s="68" t="s">
        <v>52</v>
      </c>
      <c r="E16" s="64" t="s">
        <v>362</v>
      </c>
      <c r="F16" s="92" t="s">
        <v>165</v>
      </c>
      <c r="G16" s="105" t="s">
        <v>386</v>
      </c>
      <c r="H16" s="105">
        <v>7</v>
      </c>
      <c r="I16" s="105">
        <v>3</v>
      </c>
      <c r="J16" s="105">
        <v>1</v>
      </c>
      <c r="K16" s="105">
        <f t="shared" si="0"/>
        <v>11</v>
      </c>
      <c r="L16" s="105">
        <v>6</v>
      </c>
      <c r="M16" s="105">
        <v>3</v>
      </c>
      <c r="N16" s="105">
        <v>1</v>
      </c>
      <c r="O16" s="105">
        <v>0</v>
      </c>
      <c r="P16" s="105">
        <f t="shared" si="1"/>
        <v>10</v>
      </c>
      <c r="Q16" s="105">
        <f t="shared" si="2"/>
        <v>21</v>
      </c>
      <c r="R16" s="73" t="s">
        <v>410</v>
      </c>
    </row>
    <row r="17" spans="1:18" ht="30">
      <c r="A17" s="35">
        <f>IF($B17="","-",SUBTOTAL(3,$B$4:$B17))</f>
        <v>14</v>
      </c>
      <c r="B17" s="36" t="s">
        <v>187</v>
      </c>
      <c r="C17" s="101" t="s">
        <v>152</v>
      </c>
      <c r="D17" s="103" t="s">
        <v>55</v>
      </c>
      <c r="E17" s="64" t="s">
        <v>161</v>
      </c>
      <c r="F17" s="92" t="s">
        <v>353</v>
      </c>
      <c r="G17" s="105">
        <v>3</v>
      </c>
      <c r="H17" s="105">
        <v>7</v>
      </c>
      <c r="I17" s="105">
        <v>2</v>
      </c>
      <c r="J17" s="105" t="s">
        <v>386</v>
      </c>
      <c r="K17" s="105">
        <f t="shared" si="0"/>
        <v>12</v>
      </c>
      <c r="L17" s="105">
        <v>7</v>
      </c>
      <c r="M17" s="105">
        <v>0</v>
      </c>
      <c r="N17" s="105">
        <v>1</v>
      </c>
      <c r="O17" s="105">
        <v>0</v>
      </c>
      <c r="P17" s="105">
        <f t="shared" si="1"/>
        <v>8</v>
      </c>
      <c r="Q17" s="105">
        <f t="shared" si="2"/>
        <v>20</v>
      </c>
      <c r="R17" s="73" t="s">
        <v>410</v>
      </c>
    </row>
    <row r="18" spans="1:18" ht="15">
      <c r="A18" s="35">
        <f>IF($B18="","-",SUBTOTAL(3,$B$4:$B18))</f>
        <v>15</v>
      </c>
      <c r="B18" s="75" t="s">
        <v>188</v>
      </c>
      <c r="C18" s="122" t="s">
        <v>49</v>
      </c>
      <c r="D18" s="66" t="s">
        <v>12</v>
      </c>
      <c r="E18" s="64" t="s">
        <v>362</v>
      </c>
      <c r="F18" s="92" t="s">
        <v>165</v>
      </c>
      <c r="G18" s="105">
        <v>7</v>
      </c>
      <c r="H18" s="105">
        <v>7</v>
      </c>
      <c r="I18" s="105">
        <v>2</v>
      </c>
      <c r="J18" s="105">
        <v>1</v>
      </c>
      <c r="K18" s="105">
        <f t="shared" si="0"/>
        <v>17</v>
      </c>
      <c r="L18" s="105" t="s">
        <v>386</v>
      </c>
      <c r="M18" s="105">
        <v>3</v>
      </c>
      <c r="N18" s="105">
        <v>0</v>
      </c>
      <c r="O18" s="105">
        <v>0</v>
      </c>
      <c r="P18" s="105">
        <f t="shared" si="1"/>
        <v>3</v>
      </c>
      <c r="Q18" s="105">
        <f t="shared" si="2"/>
        <v>20</v>
      </c>
      <c r="R18" s="73" t="s">
        <v>410</v>
      </c>
    </row>
    <row r="19" spans="1:18" ht="15">
      <c r="A19" s="35">
        <f>IF($B19="","-",SUBTOTAL(3,$B$4:$B19))</f>
        <v>16</v>
      </c>
      <c r="B19" s="37" t="s">
        <v>186</v>
      </c>
      <c r="C19" s="16" t="s">
        <v>81</v>
      </c>
      <c r="D19" s="66" t="s">
        <v>45</v>
      </c>
      <c r="E19" s="64" t="s">
        <v>362</v>
      </c>
      <c r="F19" s="92" t="s">
        <v>165</v>
      </c>
      <c r="G19" s="105">
        <v>7</v>
      </c>
      <c r="H19" s="105">
        <v>7</v>
      </c>
      <c r="I19" s="105" t="s">
        <v>386</v>
      </c>
      <c r="J19" s="105">
        <v>0</v>
      </c>
      <c r="K19" s="105">
        <f t="shared" si="0"/>
        <v>14</v>
      </c>
      <c r="L19" s="105">
        <v>5</v>
      </c>
      <c r="M19" s="105" t="s">
        <v>386</v>
      </c>
      <c r="N19" s="105">
        <v>1</v>
      </c>
      <c r="O19" s="105">
        <v>0</v>
      </c>
      <c r="P19" s="105">
        <f t="shared" si="1"/>
        <v>6</v>
      </c>
      <c r="Q19" s="105">
        <f t="shared" si="2"/>
        <v>20</v>
      </c>
      <c r="R19" s="73" t="s">
        <v>410</v>
      </c>
    </row>
    <row r="20" spans="1:18" ht="30">
      <c r="A20" s="35">
        <f>IF($B20="","-",SUBTOTAL(3,$B$4:$B20))</f>
        <v>17</v>
      </c>
      <c r="B20" s="36" t="s">
        <v>193</v>
      </c>
      <c r="C20" s="101" t="s">
        <v>20</v>
      </c>
      <c r="D20" s="103" t="s">
        <v>21</v>
      </c>
      <c r="E20" s="64" t="s">
        <v>161</v>
      </c>
      <c r="F20" s="92" t="s">
        <v>353</v>
      </c>
      <c r="G20" s="105" t="s">
        <v>386</v>
      </c>
      <c r="H20" s="105">
        <v>7</v>
      </c>
      <c r="I20" s="105">
        <v>2</v>
      </c>
      <c r="J20" s="105" t="s">
        <v>386</v>
      </c>
      <c r="K20" s="105">
        <f t="shared" si="0"/>
        <v>9</v>
      </c>
      <c r="L20" s="105">
        <v>7</v>
      </c>
      <c r="M20" s="105" t="s">
        <v>386</v>
      </c>
      <c r="N20" s="105">
        <v>1</v>
      </c>
      <c r="O20" s="105" t="s">
        <v>386</v>
      </c>
      <c r="P20" s="105">
        <f t="shared" si="1"/>
        <v>8</v>
      </c>
      <c r="Q20" s="105">
        <f t="shared" si="2"/>
        <v>17</v>
      </c>
      <c r="R20" s="73" t="s">
        <v>410</v>
      </c>
    </row>
    <row r="21" spans="1:18" ht="30">
      <c r="A21" s="35">
        <f>IF($B21="","-",SUBTOTAL(3,$B$4:$B21))</f>
        <v>18</v>
      </c>
      <c r="B21" s="36" t="s">
        <v>257</v>
      </c>
      <c r="C21" s="101" t="s">
        <v>43</v>
      </c>
      <c r="D21" s="103" t="s">
        <v>27</v>
      </c>
      <c r="E21" s="64" t="s">
        <v>161</v>
      </c>
      <c r="F21" s="92" t="s">
        <v>353</v>
      </c>
      <c r="G21" s="105">
        <v>7</v>
      </c>
      <c r="H21" s="105">
        <v>0</v>
      </c>
      <c r="I21" s="105">
        <v>5</v>
      </c>
      <c r="J21" s="105">
        <v>1</v>
      </c>
      <c r="K21" s="105">
        <f t="shared" si="0"/>
        <v>13</v>
      </c>
      <c r="L21" s="105">
        <v>0</v>
      </c>
      <c r="M21" s="105">
        <v>1</v>
      </c>
      <c r="N21" s="105">
        <v>1</v>
      </c>
      <c r="O21" s="105">
        <v>0</v>
      </c>
      <c r="P21" s="105">
        <f t="shared" si="1"/>
        <v>2</v>
      </c>
      <c r="Q21" s="105">
        <f t="shared" si="2"/>
        <v>15</v>
      </c>
      <c r="R21" s="73" t="s">
        <v>410</v>
      </c>
    </row>
    <row r="22" spans="1:18" ht="30">
      <c r="A22" s="35">
        <f>IF($B22="","-",SUBTOTAL(3,$B$4:$B22))</f>
        <v>19</v>
      </c>
      <c r="B22" s="36" t="s">
        <v>202</v>
      </c>
      <c r="C22" s="101" t="s">
        <v>203</v>
      </c>
      <c r="D22" s="103" t="s">
        <v>204</v>
      </c>
      <c r="E22" s="64" t="s">
        <v>161</v>
      </c>
      <c r="F22" s="92" t="s">
        <v>353</v>
      </c>
      <c r="G22" s="105" t="s">
        <v>386</v>
      </c>
      <c r="H22" s="105">
        <v>7</v>
      </c>
      <c r="I22" s="105">
        <v>0</v>
      </c>
      <c r="J22" s="105">
        <v>1</v>
      </c>
      <c r="K22" s="105">
        <f t="shared" si="0"/>
        <v>8</v>
      </c>
      <c r="L22" s="105">
        <v>6</v>
      </c>
      <c r="M22" s="105" t="s">
        <v>386</v>
      </c>
      <c r="N22" s="105">
        <v>1</v>
      </c>
      <c r="O22" s="105">
        <v>0</v>
      </c>
      <c r="P22" s="105">
        <f t="shared" si="1"/>
        <v>7</v>
      </c>
      <c r="Q22" s="105">
        <f t="shared" si="2"/>
        <v>15</v>
      </c>
      <c r="R22" s="73" t="s">
        <v>410</v>
      </c>
    </row>
    <row r="23" spans="1:18" ht="30">
      <c r="A23" s="35">
        <f>IF($B23="","-",SUBTOTAL(3,$B$4:$B23))</f>
        <v>20</v>
      </c>
      <c r="B23" s="36" t="s">
        <v>222</v>
      </c>
      <c r="C23" s="101" t="s">
        <v>44</v>
      </c>
      <c r="D23" s="103" t="s">
        <v>46</v>
      </c>
      <c r="E23" s="64" t="s">
        <v>161</v>
      </c>
      <c r="F23" s="92" t="s">
        <v>353</v>
      </c>
      <c r="G23" s="105">
        <v>3</v>
      </c>
      <c r="H23" s="105">
        <v>5</v>
      </c>
      <c r="I23" s="105" t="s">
        <v>386</v>
      </c>
      <c r="J23" s="105">
        <v>0</v>
      </c>
      <c r="K23" s="105">
        <f t="shared" si="0"/>
        <v>8</v>
      </c>
      <c r="L23" s="105">
        <v>5</v>
      </c>
      <c r="M23" s="105" t="s">
        <v>386</v>
      </c>
      <c r="N23" s="105">
        <v>1</v>
      </c>
      <c r="O23" s="105" t="s">
        <v>386</v>
      </c>
      <c r="P23" s="105">
        <f t="shared" si="1"/>
        <v>6</v>
      </c>
      <c r="Q23" s="105">
        <f t="shared" si="2"/>
        <v>14</v>
      </c>
      <c r="R23" s="73" t="s">
        <v>410</v>
      </c>
    </row>
    <row r="24" spans="1:18" ht="30">
      <c r="A24" s="35">
        <f>IF($B24="","-",SUBTOTAL(3,$B$4:$B24))</f>
        <v>21</v>
      </c>
      <c r="B24" s="36" t="s">
        <v>126</v>
      </c>
      <c r="C24" s="101" t="s">
        <v>26</v>
      </c>
      <c r="D24" s="103" t="s">
        <v>27</v>
      </c>
      <c r="E24" s="64" t="s">
        <v>161</v>
      </c>
      <c r="F24" s="92" t="s">
        <v>353</v>
      </c>
      <c r="G24" s="105">
        <v>1</v>
      </c>
      <c r="H24" s="105">
        <v>2</v>
      </c>
      <c r="I24" s="105">
        <v>2</v>
      </c>
      <c r="J24" s="105">
        <v>1</v>
      </c>
      <c r="K24" s="105">
        <f t="shared" si="0"/>
        <v>6</v>
      </c>
      <c r="L24" s="105">
        <v>6</v>
      </c>
      <c r="M24" s="105">
        <v>0</v>
      </c>
      <c r="N24" s="105">
        <v>1</v>
      </c>
      <c r="O24" s="105">
        <v>1</v>
      </c>
      <c r="P24" s="105">
        <f t="shared" si="1"/>
        <v>8</v>
      </c>
      <c r="Q24" s="105">
        <f t="shared" si="2"/>
        <v>14</v>
      </c>
      <c r="R24" s="73" t="s">
        <v>410</v>
      </c>
    </row>
    <row r="25" spans="1:18" ht="15">
      <c r="A25" s="35">
        <f>IF($B25="","-",SUBTOTAL(3,$B$4:$B25))</f>
        <v>22</v>
      </c>
      <c r="B25" s="37" t="s">
        <v>227</v>
      </c>
      <c r="C25" s="16" t="s">
        <v>74</v>
      </c>
      <c r="D25" s="66" t="s">
        <v>80</v>
      </c>
      <c r="E25" s="64" t="s">
        <v>140</v>
      </c>
      <c r="F25" s="92" t="s">
        <v>165</v>
      </c>
      <c r="G25" s="105" t="s">
        <v>386</v>
      </c>
      <c r="H25" s="105">
        <v>2</v>
      </c>
      <c r="I25" s="105">
        <v>2</v>
      </c>
      <c r="J25" s="105">
        <v>0</v>
      </c>
      <c r="K25" s="105">
        <f t="shared" si="0"/>
        <v>4</v>
      </c>
      <c r="L25" s="105">
        <v>7</v>
      </c>
      <c r="M25" s="105">
        <v>2</v>
      </c>
      <c r="N25" s="105" t="s">
        <v>386</v>
      </c>
      <c r="O25" s="105" t="s">
        <v>386</v>
      </c>
      <c r="P25" s="105">
        <f t="shared" si="1"/>
        <v>9</v>
      </c>
      <c r="Q25" s="105">
        <f t="shared" si="2"/>
        <v>13</v>
      </c>
      <c r="R25" s="73" t="s">
        <v>410</v>
      </c>
    </row>
    <row r="26" spans="1:18" ht="15">
      <c r="A26" s="35">
        <f>IF($B26="","-",SUBTOTAL(3,$B$4:$B26))</f>
        <v>23</v>
      </c>
      <c r="B26" s="13" t="s">
        <v>212</v>
      </c>
      <c r="C26" s="16" t="s">
        <v>167</v>
      </c>
      <c r="D26" s="66" t="s">
        <v>80</v>
      </c>
      <c r="E26" s="64" t="s">
        <v>140</v>
      </c>
      <c r="F26" s="92" t="s">
        <v>165</v>
      </c>
      <c r="G26" s="105">
        <v>7</v>
      </c>
      <c r="H26" s="105">
        <v>2</v>
      </c>
      <c r="I26" s="105">
        <v>1</v>
      </c>
      <c r="J26" s="105">
        <v>1</v>
      </c>
      <c r="K26" s="105">
        <f t="shared" si="0"/>
        <v>11</v>
      </c>
      <c r="L26" s="105">
        <v>0</v>
      </c>
      <c r="M26" s="105">
        <v>1</v>
      </c>
      <c r="N26" s="105">
        <v>1</v>
      </c>
      <c r="O26" s="105">
        <v>0</v>
      </c>
      <c r="P26" s="105">
        <f t="shared" si="1"/>
        <v>2</v>
      </c>
      <c r="Q26" s="105">
        <f t="shared" si="2"/>
        <v>13</v>
      </c>
      <c r="R26" s="73" t="s">
        <v>410</v>
      </c>
    </row>
    <row r="27" spans="1:18" ht="30">
      <c r="A27" s="35">
        <f>IF($B27="","-",SUBTOTAL(3,$B$4:$B27))</f>
        <v>24</v>
      </c>
      <c r="B27" s="27" t="s">
        <v>209</v>
      </c>
      <c r="C27" s="101" t="s">
        <v>26</v>
      </c>
      <c r="D27" s="103" t="s">
        <v>15</v>
      </c>
      <c r="E27" s="64" t="s">
        <v>161</v>
      </c>
      <c r="F27" s="92" t="s">
        <v>353</v>
      </c>
      <c r="G27" s="105">
        <v>3</v>
      </c>
      <c r="H27" s="105">
        <v>7</v>
      </c>
      <c r="I27" s="105">
        <v>0</v>
      </c>
      <c r="J27" s="105" t="s">
        <v>386</v>
      </c>
      <c r="K27" s="105">
        <f t="shared" si="0"/>
        <v>10</v>
      </c>
      <c r="L27" s="105">
        <v>0</v>
      </c>
      <c r="M27" s="105">
        <v>2</v>
      </c>
      <c r="N27" s="105">
        <v>0</v>
      </c>
      <c r="O27" s="105">
        <v>0</v>
      </c>
      <c r="P27" s="105">
        <f t="shared" si="1"/>
        <v>2</v>
      </c>
      <c r="Q27" s="105">
        <f t="shared" si="2"/>
        <v>12</v>
      </c>
      <c r="R27" s="73" t="s">
        <v>410</v>
      </c>
    </row>
    <row r="28" spans="1:18" ht="15">
      <c r="A28" s="35">
        <f>IF($B28="","-",SUBTOTAL(3,$B$4:$B28))</f>
        <v>25</v>
      </c>
      <c r="B28" s="13" t="s">
        <v>224</v>
      </c>
      <c r="C28" s="16" t="s">
        <v>69</v>
      </c>
      <c r="D28" s="66" t="s">
        <v>27</v>
      </c>
      <c r="E28" s="64" t="s">
        <v>121</v>
      </c>
      <c r="F28" s="92" t="s">
        <v>122</v>
      </c>
      <c r="G28" s="105">
        <v>0</v>
      </c>
      <c r="H28" s="105">
        <v>3</v>
      </c>
      <c r="I28" s="105">
        <v>1</v>
      </c>
      <c r="J28" s="105">
        <v>0</v>
      </c>
      <c r="K28" s="105">
        <f t="shared" si="0"/>
        <v>4</v>
      </c>
      <c r="L28" s="105">
        <v>6</v>
      </c>
      <c r="M28" s="105" t="s">
        <v>386</v>
      </c>
      <c r="N28" s="105">
        <v>1</v>
      </c>
      <c r="O28" s="105">
        <v>0</v>
      </c>
      <c r="P28" s="105">
        <f t="shared" si="1"/>
        <v>7</v>
      </c>
      <c r="Q28" s="105">
        <f t="shared" si="2"/>
        <v>11</v>
      </c>
      <c r="R28" s="73" t="s">
        <v>410</v>
      </c>
    </row>
    <row r="29" spans="1:18" ht="15">
      <c r="A29" s="35">
        <f>IF($B29="","-",SUBTOTAL(3,$B$4:$B29))</f>
        <v>26</v>
      </c>
      <c r="B29" s="13" t="s">
        <v>217</v>
      </c>
      <c r="C29" s="16" t="s">
        <v>88</v>
      </c>
      <c r="D29" s="66" t="s">
        <v>52</v>
      </c>
      <c r="E29" s="64" t="s">
        <v>143</v>
      </c>
      <c r="F29" s="92" t="s">
        <v>165</v>
      </c>
      <c r="G29" s="105" t="s">
        <v>386</v>
      </c>
      <c r="H29" s="105" t="s">
        <v>386</v>
      </c>
      <c r="I29" s="105" t="s">
        <v>386</v>
      </c>
      <c r="J29" s="105">
        <v>3</v>
      </c>
      <c r="K29" s="105">
        <f t="shared" si="0"/>
        <v>3</v>
      </c>
      <c r="L29" s="105">
        <v>7</v>
      </c>
      <c r="M29" s="105" t="s">
        <v>386</v>
      </c>
      <c r="N29" s="105">
        <v>0</v>
      </c>
      <c r="O29" s="105" t="s">
        <v>386</v>
      </c>
      <c r="P29" s="105">
        <f t="shared" si="1"/>
        <v>7</v>
      </c>
      <c r="Q29" s="105">
        <f t="shared" si="2"/>
        <v>10</v>
      </c>
      <c r="R29" s="73"/>
    </row>
    <row r="30" spans="1:18" ht="15">
      <c r="A30" s="35">
        <f>IF($B30="","-",SUBTOTAL(3,$B$4:$B30))</f>
        <v>27</v>
      </c>
      <c r="B30" s="13" t="s">
        <v>394</v>
      </c>
      <c r="C30" s="16" t="s">
        <v>26</v>
      </c>
      <c r="D30" s="66" t="s">
        <v>29</v>
      </c>
      <c r="E30" s="64" t="s">
        <v>142</v>
      </c>
      <c r="F30" s="92" t="s">
        <v>165</v>
      </c>
      <c r="G30" s="105">
        <v>0</v>
      </c>
      <c r="H30" s="105">
        <v>2</v>
      </c>
      <c r="I30" s="105" t="s">
        <v>386</v>
      </c>
      <c r="J30" s="105">
        <v>1</v>
      </c>
      <c r="K30" s="105">
        <f t="shared" si="0"/>
        <v>3</v>
      </c>
      <c r="L30" s="105">
        <v>6</v>
      </c>
      <c r="M30" s="105" t="s">
        <v>386</v>
      </c>
      <c r="N30" s="105">
        <v>0</v>
      </c>
      <c r="O30" s="105">
        <v>0</v>
      </c>
      <c r="P30" s="105">
        <f t="shared" si="1"/>
        <v>6</v>
      </c>
      <c r="Q30" s="105">
        <f t="shared" si="2"/>
        <v>9</v>
      </c>
      <c r="R30" s="73"/>
    </row>
    <row r="31" spans="1:18" ht="30">
      <c r="A31" s="35">
        <f>IF($B31="","-",SUBTOTAL(3,$B$4:$B31))</f>
        <v>28</v>
      </c>
      <c r="B31" s="27" t="s">
        <v>194</v>
      </c>
      <c r="C31" s="101" t="s">
        <v>54</v>
      </c>
      <c r="D31" s="103" t="s">
        <v>47</v>
      </c>
      <c r="E31" s="64" t="s">
        <v>161</v>
      </c>
      <c r="F31" s="92" t="s">
        <v>353</v>
      </c>
      <c r="G31" s="105">
        <v>7</v>
      </c>
      <c r="H31" s="105">
        <v>0</v>
      </c>
      <c r="I31" s="105">
        <v>2</v>
      </c>
      <c r="J31" s="105" t="s">
        <v>386</v>
      </c>
      <c r="K31" s="105">
        <f t="shared" si="0"/>
        <v>9</v>
      </c>
      <c r="L31" s="105">
        <v>0</v>
      </c>
      <c r="M31" s="105" t="s">
        <v>386</v>
      </c>
      <c r="N31" s="105" t="s">
        <v>386</v>
      </c>
      <c r="O31" s="105" t="s">
        <v>386</v>
      </c>
      <c r="P31" s="105">
        <f t="shared" si="1"/>
        <v>0</v>
      </c>
      <c r="Q31" s="105">
        <f t="shared" si="2"/>
        <v>9</v>
      </c>
      <c r="R31" s="73"/>
    </row>
    <row r="32" spans="1:18" ht="15">
      <c r="A32" s="35">
        <f>IF($B32="","-",SUBTOTAL(3,$B$4:$B32))</f>
        <v>29</v>
      </c>
      <c r="B32" s="13" t="s">
        <v>247</v>
      </c>
      <c r="C32" s="16" t="s">
        <v>248</v>
      </c>
      <c r="D32" s="15" t="s">
        <v>249</v>
      </c>
      <c r="E32" s="64" t="s">
        <v>148</v>
      </c>
      <c r="F32" s="92" t="s">
        <v>165</v>
      </c>
      <c r="G32" s="105" t="s">
        <v>386</v>
      </c>
      <c r="H32" s="105">
        <v>0</v>
      </c>
      <c r="I32" s="105">
        <v>0</v>
      </c>
      <c r="J32" s="105">
        <v>1</v>
      </c>
      <c r="K32" s="105">
        <f t="shared" si="0"/>
        <v>1</v>
      </c>
      <c r="L32" s="105">
        <v>7</v>
      </c>
      <c r="M32" s="105">
        <v>0</v>
      </c>
      <c r="N32" s="105">
        <v>1</v>
      </c>
      <c r="O32" s="105">
        <v>0</v>
      </c>
      <c r="P32" s="105">
        <f t="shared" si="1"/>
        <v>8</v>
      </c>
      <c r="Q32" s="105">
        <f t="shared" si="2"/>
        <v>9</v>
      </c>
      <c r="R32" s="73"/>
    </row>
    <row r="33" spans="1:18" ht="30">
      <c r="A33" s="35">
        <f>IF($B33="","-",SUBTOTAL(3,$B$4:$B33))</f>
        <v>30</v>
      </c>
      <c r="B33" s="13" t="s">
        <v>215</v>
      </c>
      <c r="C33" s="16" t="s">
        <v>44</v>
      </c>
      <c r="D33" s="66" t="s">
        <v>8</v>
      </c>
      <c r="E33" s="64" t="s">
        <v>116</v>
      </c>
      <c r="F33" s="92" t="s">
        <v>115</v>
      </c>
      <c r="G33" s="105" t="s">
        <v>386</v>
      </c>
      <c r="H33" s="105">
        <v>0</v>
      </c>
      <c r="I33" s="105">
        <v>0</v>
      </c>
      <c r="J33" s="105">
        <v>1</v>
      </c>
      <c r="K33" s="105">
        <f t="shared" si="0"/>
        <v>1</v>
      </c>
      <c r="L33" s="105">
        <v>7</v>
      </c>
      <c r="M33" s="105">
        <v>0</v>
      </c>
      <c r="N33" s="105">
        <v>1</v>
      </c>
      <c r="O33" s="105">
        <v>0</v>
      </c>
      <c r="P33" s="105">
        <f t="shared" si="1"/>
        <v>8</v>
      </c>
      <c r="Q33" s="105">
        <f t="shared" si="2"/>
        <v>9</v>
      </c>
      <c r="R33" s="73"/>
    </row>
    <row r="34" spans="1:18" ht="15">
      <c r="A34" s="35">
        <f>IF($B34="","-",SUBTOTAL(3,$B$4:$B34))</f>
        <v>31</v>
      </c>
      <c r="B34" s="13" t="s">
        <v>229</v>
      </c>
      <c r="C34" s="16" t="s">
        <v>230</v>
      </c>
      <c r="D34" s="66" t="s">
        <v>231</v>
      </c>
      <c r="E34" s="64" t="s">
        <v>142</v>
      </c>
      <c r="F34" s="92" t="s">
        <v>165</v>
      </c>
      <c r="G34" s="105">
        <v>1</v>
      </c>
      <c r="H34" s="105">
        <v>7</v>
      </c>
      <c r="I34" s="105">
        <v>0</v>
      </c>
      <c r="J34" s="105">
        <v>0</v>
      </c>
      <c r="K34" s="105">
        <f t="shared" si="0"/>
        <v>8</v>
      </c>
      <c r="L34" s="105">
        <v>0</v>
      </c>
      <c r="M34" s="105">
        <v>0</v>
      </c>
      <c r="N34" s="105">
        <v>1</v>
      </c>
      <c r="O34" s="105">
        <v>0</v>
      </c>
      <c r="P34" s="105">
        <f t="shared" si="1"/>
        <v>1</v>
      </c>
      <c r="Q34" s="105">
        <f t="shared" si="2"/>
        <v>9</v>
      </c>
      <c r="R34" s="73"/>
    </row>
    <row r="35" spans="1:18" ht="15">
      <c r="A35" s="35">
        <f>IF($B35="","-",SUBTOTAL(3,$B$4:$B35))</f>
        <v>32</v>
      </c>
      <c r="B35" s="13" t="s">
        <v>243</v>
      </c>
      <c r="C35" s="16" t="s">
        <v>68</v>
      </c>
      <c r="D35" s="66" t="s">
        <v>244</v>
      </c>
      <c r="E35" s="64" t="s">
        <v>157</v>
      </c>
      <c r="F35" s="92" t="s">
        <v>165</v>
      </c>
      <c r="G35" s="105">
        <v>0</v>
      </c>
      <c r="H35" s="105">
        <v>4</v>
      </c>
      <c r="I35" s="105">
        <v>0</v>
      </c>
      <c r="J35" s="105">
        <v>3</v>
      </c>
      <c r="K35" s="105">
        <f t="shared" si="0"/>
        <v>7</v>
      </c>
      <c r="L35" s="105">
        <v>0</v>
      </c>
      <c r="M35" s="105">
        <v>0</v>
      </c>
      <c r="N35" s="105">
        <v>1</v>
      </c>
      <c r="O35" s="105">
        <v>0</v>
      </c>
      <c r="P35" s="105">
        <f t="shared" si="1"/>
        <v>1</v>
      </c>
      <c r="Q35" s="105">
        <f t="shared" si="2"/>
        <v>8</v>
      </c>
      <c r="R35" s="73"/>
    </row>
    <row r="36" spans="1:18" ht="30">
      <c r="A36" s="35">
        <f>IF($B36="","-",SUBTOTAL(3,$B$4:$B36))</f>
        <v>33</v>
      </c>
      <c r="B36" s="27" t="s">
        <v>179</v>
      </c>
      <c r="C36" s="101" t="s">
        <v>13</v>
      </c>
      <c r="D36" s="103" t="s">
        <v>180</v>
      </c>
      <c r="E36" s="64" t="s">
        <v>161</v>
      </c>
      <c r="F36" s="92" t="s">
        <v>353</v>
      </c>
      <c r="G36" s="105">
        <v>1</v>
      </c>
      <c r="H36" s="105">
        <v>2</v>
      </c>
      <c r="I36" s="105">
        <v>4</v>
      </c>
      <c r="J36" s="105">
        <v>0</v>
      </c>
      <c r="K36" s="105">
        <f aca="true" t="shared" si="3" ref="K36:K67">SUM(G36:J36)</f>
        <v>7</v>
      </c>
      <c r="L36" s="105">
        <v>0</v>
      </c>
      <c r="M36" s="105">
        <v>0</v>
      </c>
      <c r="N36" s="105">
        <v>1</v>
      </c>
      <c r="O36" s="105">
        <v>0</v>
      </c>
      <c r="P36" s="105">
        <f aca="true" t="shared" si="4" ref="P36:P67">SUM(L36:O36)</f>
        <v>1</v>
      </c>
      <c r="Q36" s="105">
        <f aca="true" t="shared" si="5" ref="Q36:Q67">K36+P36</f>
        <v>8</v>
      </c>
      <c r="R36" s="73"/>
    </row>
    <row r="37" spans="1:18" ht="30">
      <c r="A37" s="35">
        <f>IF($B37="","-",SUBTOTAL(3,$B$4:$B37))</f>
        <v>34</v>
      </c>
      <c r="B37" s="13" t="s">
        <v>234</v>
      </c>
      <c r="C37" s="16" t="s">
        <v>70</v>
      </c>
      <c r="D37" s="66" t="s">
        <v>33</v>
      </c>
      <c r="E37" s="64" t="s">
        <v>116</v>
      </c>
      <c r="F37" s="92" t="s">
        <v>115</v>
      </c>
      <c r="G37" s="105" t="s">
        <v>386</v>
      </c>
      <c r="H37" s="105">
        <v>7</v>
      </c>
      <c r="I37" s="105" t="s">
        <v>386</v>
      </c>
      <c r="J37" s="105" t="s">
        <v>386</v>
      </c>
      <c r="K37" s="105">
        <f t="shared" si="3"/>
        <v>7</v>
      </c>
      <c r="L37" s="105">
        <v>0</v>
      </c>
      <c r="M37" s="105">
        <v>0</v>
      </c>
      <c r="N37" s="105">
        <v>1</v>
      </c>
      <c r="O37" s="105">
        <v>0</v>
      </c>
      <c r="P37" s="105">
        <f t="shared" si="4"/>
        <v>1</v>
      </c>
      <c r="Q37" s="105">
        <f t="shared" si="5"/>
        <v>8</v>
      </c>
      <c r="R37" s="73"/>
    </row>
    <row r="38" spans="1:18" ht="30">
      <c r="A38" s="35">
        <f>IF($B38="","-",SUBTOTAL(3,$B$4:$B38))</f>
        <v>35</v>
      </c>
      <c r="B38" s="27" t="s">
        <v>223</v>
      </c>
      <c r="C38" s="101" t="s">
        <v>49</v>
      </c>
      <c r="D38" s="103" t="s">
        <v>12</v>
      </c>
      <c r="E38" s="64" t="s">
        <v>161</v>
      </c>
      <c r="F38" s="92" t="s">
        <v>353</v>
      </c>
      <c r="G38" s="105" t="s">
        <v>386</v>
      </c>
      <c r="H38" s="105">
        <v>4</v>
      </c>
      <c r="I38" s="105">
        <v>0</v>
      </c>
      <c r="J38" s="105">
        <v>0</v>
      </c>
      <c r="K38" s="105">
        <f t="shared" si="3"/>
        <v>4</v>
      </c>
      <c r="L38" s="105">
        <v>0</v>
      </c>
      <c r="M38" s="105" t="s">
        <v>386</v>
      </c>
      <c r="N38" s="105">
        <v>1</v>
      </c>
      <c r="O38" s="105">
        <v>3</v>
      </c>
      <c r="P38" s="105">
        <f t="shared" si="4"/>
        <v>4</v>
      </c>
      <c r="Q38" s="105">
        <f t="shared" si="5"/>
        <v>8</v>
      </c>
      <c r="R38" s="73"/>
    </row>
    <row r="39" spans="1:18" ht="30">
      <c r="A39" s="35">
        <f>IF($B39="","-",SUBTOTAL(3,$B$4:$B39))</f>
        <v>36</v>
      </c>
      <c r="B39" s="13" t="s">
        <v>250</v>
      </c>
      <c r="C39" s="16" t="s">
        <v>66</v>
      </c>
      <c r="D39" s="66" t="s">
        <v>15</v>
      </c>
      <c r="E39" s="64" t="s">
        <v>176</v>
      </c>
      <c r="F39" s="92" t="s">
        <v>113</v>
      </c>
      <c r="G39" s="105">
        <v>0</v>
      </c>
      <c r="H39" s="105">
        <v>2</v>
      </c>
      <c r="I39" s="105" t="s">
        <v>386</v>
      </c>
      <c r="J39" s="105">
        <v>1</v>
      </c>
      <c r="K39" s="105">
        <f t="shared" si="3"/>
        <v>3</v>
      </c>
      <c r="L39" s="105">
        <v>5</v>
      </c>
      <c r="M39" s="105" t="s">
        <v>386</v>
      </c>
      <c r="N39" s="105" t="s">
        <v>386</v>
      </c>
      <c r="O39" s="105" t="s">
        <v>386</v>
      </c>
      <c r="P39" s="105">
        <f t="shared" si="4"/>
        <v>5</v>
      </c>
      <c r="Q39" s="105">
        <f t="shared" si="5"/>
        <v>8</v>
      </c>
      <c r="R39" s="73"/>
    </row>
    <row r="40" spans="1:18" ht="15">
      <c r="A40" s="35">
        <f>IF($B40="","-",SUBTOTAL(3,$B$4:$B40))</f>
        <v>37</v>
      </c>
      <c r="B40" s="13" t="s">
        <v>220</v>
      </c>
      <c r="C40" s="16" t="s">
        <v>43</v>
      </c>
      <c r="D40" s="15" t="s">
        <v>42</v>
      </c>
      <c r="E40" s="64" t="s">
        <v>153</v>
      </c>
      <c r="F40" s="92" t="s">
        <v>165</v>
      </c>
      <c r="G40" s="105">
        <v>0</v>
      </c>
      <c r="H40" s="105">
        <v>6</v>
      </c>
      <c r="I40" s="105" t="s">
        <v>386</v>
      </c>
      <c r="J40" s="105">
        <v>1</v>
      </c>
      <c r="K40" s="105">
        <f t="shared" si="3"/>
        <v>7</v>
      </c>
      <c r="L40" s="105">
        <v>0</v>
      </c>
      <c r="M40" s="105" t="s">
        <v>386</v>
      </c>
      <c r="N40" s="105" t="s">
        <v>386</v>
      </c>
      <c r="O40" s="105">
        <v>0</v>
      </c>
      <c r="P40" s="105">
        <f t="shared" si="4"/>
        <v>0</v>
      </c>
      <c r="Q40" s="105">
        <f t="shared" si="5"/>
        <v>7</v>
      </c>
      <c r="R40" s="73"/>
    </row>
    <row r="41" spans="1:18" ht="15">
      <c r="A41" s="35">
        <f>IF($B41="","-",SUBTOTAL(3,$B$4:$B41))</f>
        <v>38</v>
      </c>
      <c r="B41" s="13" t="s">
        <v>185</v>
      </c>
      <c r="C41" s="16" t="s">
        <v>70</v>
      </c>
      <c r="D41" s="66" t="s">
        <v>14</v>
      </c>
      <c r="E41" s="64" t="s">
        <v>362</v>
      </c>
      <c r="F41" s="92" t="s">
        <v>165</v>
      </c>
      <c r="G41" s="105">
        <v>1</v>
      </c>
      <c r="H41" s="105">
        <v>1</v>
      </c>
      <c r="I41" s="105">
        <v>2</v>
      </c>
      <c r="J41" s="105" t="s">
        <v>386</v>
      </c>
      <c r="K41" s="105">
        <f t="shared" si="3"/>
        <v>4</v>
      </c>
      <c r="L41" s="105">
        <v>2</v>
      </c>
      <c r="M41" s="105">
        <v>0</v>
      </c>
      <c r="N41" s="105">
        <v>1</v>
      </c>
      <c r="O41" s="105">
        <v>0</v>
      </c>
      <c r="P41" s="105">
        <f t="shared" si="4"/>
        <v>3</v>
      </c>
      <c r="Q41" s="105">
        <f t="shared" si="5"/>
        <v>7</v>
      </c>
      <c r="R41" s="73"/>
    </row>
    <row r="42" spans="1:18" ht="15">
      <c r="A42" s="35">
        <f>IF($B42="","-",SUBTOTAL(3,$B$4:$B42))</f>
        <v>39</v>
      </c>
      <c r="B42" s="13" t="s">
        <v>93</v>
      </c>
      <c r="C42" s="16" t="s">
        <v>65</v>
      </c>
      <c r="D42" s="15" t="s">
        <v>45</v>
      </c>
      <c r="E42" s="64" t="s">
        <v>144</v>
      </c>
      <c r="F42" s="92" t="s">
        <v>165</v>
      </c>
      <c r="G42" s="105" t="s">
        <v>386</v>
      </c>
      <c r="H42" s="105" t="s">
        <v>386</v>
      </c>
      <c r="I42" s="105">
        <v>0</v>
      </c>
      <c r="J42" s="105">
        <v>1</v>
      </c>
      <c r="K42" s="105">
        <f t="shared" si="3"/>
        <v>1</v>
      </c>
      <c r="L42" s="105">
        <v>0</v>
      </c>
      <c r="M42" s="105">
        <v>0</v>
      </c>
      <c r="N42" s="105">
        <v>5</v>
      </c>
      <c r="O42" s="105" t="s">
        <v>386</v>
      </c>
      <c r="P42" s="105">
        <f t="shared" si="4"/>
        <v>5</v>
      </c>
      <c r="Q42" s="105">
        <f t="shared" si="5"/>
        <v>6</v>
      </c>
      <c r="R42" s="73"/>
    </row>
    <row r="43" spans="1:18" ht="30">
      <c r="A43" s="35">
        <f>IF($B43="","-",SUBTOTAL(3,$B$4:$B43))</f>
        <v>40</v>
      </c>
      <c r="B43" s="27" t="s">
        <v>218</v>
      </c>
      <c r="C43" s="101" t="s">
        <v>35</v>
      </c>
      <c r="D43" s="103" t="s">
        <v>31</v>
      </c>
      <c r="E43" s="64" t="s">
        <v>161</v>
      </c>
      <c r="F43" s="92" t="s">
        <v>353</v>
      </c>
      <c r="G43" s="105">
        <v>1</v>
      </c>
      <c r="H43" s="105">
        <v>3</v>
      </c>
      <c r="I43" s="105">
        <v>2</v>
      </c>
      <c r="J43" s="105" t="s">
        <v>386</v>
      </c>
      <c r="K43" s="105">
        <f t="shared" si="3"/>
        <v>6</v>
      </c>
      <c r="L43" s="105" t="s">
        <v>386</v>
      </c>
      <c r="M43" s="105" t="s">
        <v>386</v>
      </c>
      <c r="N43" s="105" t="s">
        <v>386</v>
      </c>
      <c r="O43" s="105">
        <v>0</v>
      </c>
      <c r="P43" s="105">
        <f t="shared" si="4"/>
        <v>0</v>
      </c>
      <c r="Q43" s="105">
        <f t="shared" si="5"/>
        <v>6</v>
      </c>
      <c r="R43" s="73"/>
    </row>
    <row r="44" spans="1:18" ht="30">
      <c r="A44" s="35">
        <f>IF($B44="","-",SUBTOTAL(3,$B$4:$B44))</f>
        <v>41</v>
      </c>
      <c r="B44" s="27" t="s">
        <v>170</v>
      </c>
      <c r="C44" s="101" t="s">
        <v>32</v>
      </c>
      <c r="D44" s="103" t="s">
        <v>7</v>
      </c>
      <c r="E44" s="64" t="s">
        <v>161</v>
      </c>
      <c r="F44" s="92" t="s">
        <v>353</v>
      </c>
      <c r="G44" s="105">
        <v>0</v>
      </c>
      <c r="H44" s="105">
        <v>0</v>
      </c>
      <c r="I44" s="105">
        <v>1</v>
      </c>
      <c r="J44" s="105">
        <v>1</v>
      </c>
      <c r="K44" s="105">
        <f t="shared" si="3"/>
        <v>2</v>
      </c>
      <c r="L44" s="105">
        <v>0</v>
      </c>
      <c r="M44" s="105">
        <v>2</v>
      </c>
      <c r="N44" s="105">
        <v>1</v>
      </c>
      <c r="O44" s="105">
        <v>0</v>
      </c>
      <c r="P44" s="105">
        <f t="shared" si="4"/>
        <v>3</v>
      </c>
      <c r="Q44" s="105">
        <f t="shared" si="5"/>
        <v>5</v>
      </c>
      <c r="R44" s="73"/>
    </row>
    <row r="45" spans="1:18" ht="15">
      <c r="A45" s="35">
        <f>IF($B45="","-",SUBTOTAL(3,$B$4:$B45))</f>
        <v>42</v>
      </c>
      <c r="B45" s="13" t="s">
        <v>236</v>
      </c>
      <c r="C45" s="16" t="s">
        <v>90</v>
      </c>
      <c r="D45" s="66" t="s">
        <v>27</v>
      </c>
      <c r="E45" s="64" t="s">
        <v>151</v>
      </c>
      <c r="F45" s="92" t="s">
        <v>165</v>
      </c>
      <c r="G45" s="105">
        <v>0</v>
      </c>
      <c r="H45" s="105">
        <v>2</v>
      </c>
      <c r="I45" s="105" t="s">
        <v>386</v>
      </c>
      <c r="J45" s="105">
        <v>1</v>
      </c>
      <c r="K45" s="105">
        <f t="shared" si="3"/>
        <v>3</v>
      </c>
      <c r="L45" s="105">
        <v>2</v>
      </c>
      <c r="M45" s="105" t="s">
        <v>386</v>
      </c>
      <c r="N45" s="105" t="s">
        <v>386</v>
      </c>
      <c r="O45" s="105" t="s">
        <v>386</v>
      </c>
      <c r="P45" s="105">
        <f t="shared" si="4"/>
        <v>2</v>
      </c>
      <c r="Q45" s="105">
        <f t="shared" si="5"/>
        <v>5</v>
      </c>
      <c r="R45" s="73"/>
    </row>
    <row r="46" spans="1:18" ht="30">
      <c r="A46" s="35">
        <f>IF($B46="","-",SUBTOTAL(3,$B$4:$B46))</f>
        <v>43</v>
      </c>
      <c r="B46" s="27" t="s">
        <v>251</v>
      </c>
      <c r="C46" s="101" t="s">
        <v>196</v>
      </c>
      <c r="D46" s="103" t="s">
        <v>252</v>
      </c>
      <c r="E46" s="64" t="s">
        <v>161</v>
      </c>
      <c r="F46" s="92" t="s">
        <v>353</v>
      </c>
      <c r="G46" s="105">
        <v>1</v>
      </c>
      <c r="H46" s="105">
        <v>0</v>
      </c>
      <c r="I46" s="105">
        <v>2</v>
      </c>
      <c r="J46" s="105">
        <v>1</v>
      </c>
      <c r="K46" s="105">
        <f t="shared" si="3"/>
        <v>4</v>
      </c>
      <c r="L46" s="105">
        <v>0</v>
      </c>
      <c r="M46" s="105" t="s">
        <v>386</v>
      </c>
      <c r="N46" s="105" t="s">
        <v>386</v>
      </c>
      <c r="O46" s="105">
        <v>0</v>
      </c>
      <c r="P46" s="105">
        <f t="shared" si="4"/>
        <v>0</v>
      </c>
      <c r="Q46" s="105">
        <f t="shared" si="5"/>
        <v>4</v>
      </c>
      <c r="R46" s="73"/>
    </row>
    <row r="47" spans="1:18" ht="30">
      <c r="A47" s="35">
        <f>IF($B47="","-",SUBTOTAL(3,$B$4:$B47))</f>
        <v>44</v>
      </c>
      <c r="B47" s="13" t="s">
        <v>216</v>
      </c>
      <c r="C47" s="16" t="s">
        <v>20</v>
      </c>
      <c r="D47" s="66" t="s">
        <v>10</v>
      </c>
      <c r="E47" s="64" t="s">
        <v>116</v>
      </c>
      <c r="F47" s="92" t="s">
        <v>115</v>
      </c>
      <c r="G47" s="105">
        <v>0</v>
      </c>
      <c r="H47" s="105">
        <v>2</v>
      </c>
      <c r="I47" s="105" t="s">
        <v>386</v>
      </c>
      <c r="J47" s="105">
        <v>1</v>
      </c>
      <c r="K47" s="105">
        <f t="shared" si="3"/>
        <v>3</v>
      </c>
      <c r="L47" s="105">
        <v>0</v>
      </c>
      <c r="M47" s="105" t="s">
        <v>386</v>
      </c>
      <c r="N47" s="105">
        <v>1</v>
      </c>
      <c r="O47" s="105">
        <v>0</v>
      </c>
      <c r="P47" s="105">
        <f t="shared" si="4"/>
        <v>1</v>
      </c>
      <c r="Q47" s="105">
        <f t="shared" si="5"/>
        <v>4</v>
      </c>
      <c r="R47" s="73"/>
    </row>
    <row r="48" spans="1:18" ht="15">
      <c r="A48" s="35">
        <f>IF($B48="","-",SUBTOTAL(3,$B$4:$B48))</f>
        <v>45</v>
      </c>
      <c r="B48" s="13" t="s">
        <v>164</v>
      </c>
      <c r="C48" s="16" t="s">
        <v>91</v>
      </c>
      <c r="D48" s="15" t="s">
        <v>33</v>
      </c>
      <c r="E48" s="64" t="s">
        <v>144</v>
      </c>
      <c r="F48" s="92" t="s">
        <v>165</v>
      </c>
      <c r="G48" s="105" t="s">
        <v>386</v>
      </c>
      <c r="H48" s="105">
        <v>2</v>
      </c>
      <c r="I48" s="105">
        <v>0</v>
      </c>
      <c r="J48" s="105">
        <v>1</v>
      </c>
      <c r="K48" s="105">
        <f t="shared" si="3"/>
        <v>3</v>
      </c>
      <c r="L48" s="105">
        <v>0</v>
      </c>
      <c r="M48" s="105">
        <v>0</v>
      </c>
      <c r="N48" s="105">
        <v>1</v>
      </c>
      <c r="O48" s="105">
        <v>0</v>
      </c>
      <c r="P48" s="105">
        <f t="shared" si="4"/>
        <v>1</v>
      </c>
      <c r="Q48" s="105">
        <f t="shared" si="5"/>
        <v>4</v>
      </c>
      <c r="R48" s="73"/>
    </row>
    <row r="49" spans="1:18" ht="15">
      <c r="A49" s="35">
        <f>IF($B49="","-",SUBTOTAL(3,$B$4:$B49))</f>
        <v>46</v>
      </c>
      <c r="B49" s="13" t="s">
        <v>219</v>
      </c>
      <c r="C49" s="16" t="s">
        <v>54</v>
      </c>
      <c r="D49" s="66" t="s">
        <v>45</v>
      </c>
      <c r="E49" s="64" t="s">
        <v>150</v>
      </c>
      <c r="F49" s="92" t="s">
        <v>165</v>
      </c>
      <c r="G49" s="105">
        <v>0</v>
      </c>
      <c r="H49" s="105">
        <v>0</v>
      </c>
      <c r="I49" s="105">
        <v>0</v>
      </c>
      <c r="J49" s="105">
        <v>1</v>
      </c>
      <c r="K49" s="105">
        <f t="shared" si="3"/>
        <v>1</v>
      </c>
      <c r="L49" s="105">
        <v>1</v>
      </c>
      <c r="M49" s="105">
        <v>0</v>
      </c>
      <c r="N49" s="105">
        <v>1</v>
      </c>
      <c r="O49" s="105" t="s">
        <v>386</v>
      </c>
      <c r="P49" s="105">
        <f t="shared" si="4"/>
        <v>2</v>
      </c>
      <c r="Q49" s="105">
        <f t="shared" si="5"/>
        <v>3</v>
      </c>
      <c r="R49" s="73"/>
    </row>
    <row r="50" spans="1:18" ht="15">
      <c r="A50" s="35">
        <f>IF($B50="","-",SUBTOTAL(3,$B$4:$B50))</f>
        <v>47</v>
      </c>
      <c r="B50" s="13" t="s">
        <v>221</v>
      </c>
      <c r="C50" s="16" t="s">
        <v>73</v>
      </c>
      <c r="D50" s="66" t="s">
        <v>14</v>
      </c>
      <c r="E50" s="64" t="s">
        <v>139</v>
      </c>
      <c r="F50" s="92" t="s">
        <v>165</v>
      </c>
      <c r="G50" s="105" t="s">
        <v>386</v>
      </c>
      <c r="H50" s="105">
        <v>0</v>
      </c>
      <c r="I50" s="105" t="s">
        <v>386</v>
      </c>
      <c r="J50" s="105">
        <v>3</v>
      </c>
      <c r="K50" s="105">
        <f t="shared" si="3"/>
        <v>3</v>
      </c>
      <c r="L50" s="105" t="s">
        <v>386</v>
      </c>
      <c r="M50" s="105" t="s">
        <v>386</v>
      </c>
      <c r="N50" s="105" t="s">
        <v>386</v>
      </c>
      <c r="O50" s="105" t="s">
        <v>386</v>
      </c>
      <c r="P50" s="105">
        <f t="shared" si="4"/>
        <v>0</v>
      </c>
      <c r="Q50" s="105">
        <f t="shared" si="5"/>
        <v>3</v>
      </c>
      <c r="R50" s="73"/>
    </row>
    <row r="51" spans="1:18" ht="15">
      <c r="A51" s="35">
        <f>IF($B51="","-",SUBTOTAL(3,$B$4:$B51))</f>
        <v>48</v>
      </c>
      <c r="B51" s="13" t="s">
        <v>239</v>
      </c>
      <c r="C51" s="16" t="s">
        <v>41</v>
      </c>
      <c r="D51" s="66" t="s">
        <v>58</v>
      </c>
      <c r="E51" s="64" t="s">
        <v>108</v>
      </c>
      <c r="F51" s="92" t="s">
        <v>107</v>
      </c>
      <c r="G51" s="105" t="s">
        <v>386</v>
      </c>
      <c r="H51" s="105">
        <v>2</v>
      </c>
      <c r="I51" s="105">
        <v>0</v>
      </c>
      <c r="J51" s="105">
        <v>0</v>
      </c>
      <c r="K51" s="105">
        <f t="shared" si="3"/>
        <v>2</v>
      </c>
      <c r="L51" s="105" t="s">
        <v>386</v>
      </c>
      <c r="M51" s="105" t="s">
        <v>386</v>
      </c>
      <c r="N51" s="105">
        <v>0</v>
      </c>
      <c r="O51" s="105">
        <v>0</v>
      </c>
      <c r="P51" s="105">
        <f t="shared" si="4"/>
        <v>0</v>
      </c>
      <c r="Q51" s="105">
        <f t="shared" si="5"/>
        <v>2</v>
      </c>
      <c r="R51" s="73"/>
    </row>
    <row r="52" spans="1:18" ht="15">
      <c r="A52" s="35">
        <f>IF($B52="","-",SUBTOTAL(3,$B$4:$B52))</f>
        <v>49</v>
      </c>
      <c r="B52" s="13" t="s">
        <v>242</v>
      </c>
      <c r="C52" s="16" t="s">
        <v>57</v>
      </c>
      <c r="D52" s="15" t="s">
        <v>58</v>
      </c>
      <c r="E52" s="64" t="s">
        <v>147</v>
      </c>
      <c r="F52" s="92" t="s">
        <v>165</v>
      </c>
      <c r="G52" s="105" t="s">
        <v>386</v>
      </c>
      <c r="H52" s="105">
        <v>2</v>
      </c>
      <c r="I52" s="105">
        <v>0</v>
      </c>
      <c r="J52" s="105" t="s">
        <v>386</v>
      </c>
      <c r="K52" s="105">
        <f t="shared" si="3"/>
        <v>2</v>
      </c>
      <c r="L52" s="105">
        <v>0</v>
      </c>
      <c r="M52" s="105" t="s">
        <v>386</v>
      </c>
      <c r="N52" s="105" t="s">
        <v>386</v>
      </c>
      <c r="O52" s="105">
        <v>0</v>
      </c>
      <c r="P52" s="105">
        <f t="shared" si="4"/>
        <v>0</v>
      </c>
      <c r="Q52" s="105">
        <f t="shared" si="5"/>
        <v>2</v>
      </c>
      <c r="R52" s="73"/>
    </row>
    <row r="53" spans="1:18" ht="15">
      <c r="A53" s="35">
        <f>IF($B53="","-",SUBTOTAL(3,$B$4:$B53))</f>
        <v>50</v>
      </c>
      <c r="B53" s="13" t="s">
        <v>181</v>
      </c>
      <c r="C53" s="16" t="s">
        <v>11</v>
      </c>
      <c r="D53" s="15" t="s">
        <v>15</v>
      </c>
      <c r="E53" s="64" t="s">
        <v>158</v>
      </c>
      <c r="F53" s="92" t="s">
        <v>165</v>
      </c>
      <c r="G53" s="105" t="s">
        <v>386</v>
      </c>
      <c r="H53" s="105" t="s">
        <v>386</v>
      </c>
      <c r="I53" s="105" t="s">
        <v>386</v>
      </c>
      <c r="J53" s="105">
        <v>1</v>
      </c>
      <c r="K53" s="105">
        <f t="shared" si="3"/>
        <v>1</v>
      </c>
      <c r="L53" s="105">
        <v>1</v>
      </c>
      <c r="M53" s="105" t="s">
        <v>386</v>
      </c>
      <c r="N53" s="105" t="s">
        <v>386</v>
      </c>
      <c r="O53" s="105">
        <v>0</v>
      </c>
      <c r="P53" s="105">
        <f t="shared" si="4"/>
        <v>1</v>
      </c>
      <c r="Q53" s="105">
        <f t="shared" si="5"/>
        <v>2</v>
      </c>
      <c r="R53" s="73"/>
    </row>
    <row r="54" spans="1:18" ht="15">
      <c r="A54" s="35">
        <f>IF($B54="","-",SUBTOTAL(3,$B$4:$B54))</f>
        <v>51</v>
      </c>
      <c r="B54" s="13" t="s">
        <v>246</v>
      </c>
      <c r="C54" s="16" t="s">
        <v>73</v>
      </c>
      <c r="D54" s="68" t="s">
        <v>34</v>
      </c>
      <c r="E54" s="64" t="s">
        <v>133</v>
      </c>
      <c r="F54" s="92" t="s">
        <v>134</v>
      </c>
      <c r="G54" s="105">
        <v>0</v>
      </c>
      <c r="H54" s="105">
        <v>2</v>
      </c>
      <c r="I54" s="105">
        <v>0</v>
      </c>
      <c r="J54" s="105">
        <v>0</v>
      </c>
      <c r="K54" s="105">
        <f t="shared" si="3"/>
        <v>2</v>
      </c>
      <c r="L54" s="105">
        <v>0</v>
      </c>
      <c r="M54" s="105" t="s">
        <v>386</v>
      </c>
      <c r="N54" s="105" t="s">
        <v>386</v>
      </c>
      <c r="O54" s="105">
        <v>0</v>
      </c>
      <c r="P54" s="105">
        <f t="shared" si="4"/>
        <v>0</v>
      </c>
      <c r="Q54" s="105">
        <f t="shared" si="5"/>
        <v>2</v>
      </c>
      <c r="R54" s="73"/>
    </row>
    <row r="55" spans="1:18" ht="15">
      <c r="A55" s="35">
        <f>IF($B55="","-",SUBTOTAL(3,$B$4:$B55))</f>
        <v>52</v>
      </c>
      <c r="B55" s="13" t="s">
        <v>235</v>
      </c>
      <c r="C55" s="16" t="s">
        <v>43</v>
      </c>
      <c r="D55" s="15" t="s">
        <v>42</v>
      </c>
      <c r="E55" s="64" t="s">
        <v>155</v>
      </c>
      <c r="F55" s="92" t="s">
        <v>165</v>
      </c>
      <c r="G55" s="105">
        <v>0</v>
      </c>
      <c r="H55" s="105">
        <v>2</v>
      </c>
      <c r="I55" s="105">
        <v>0</v>
      </c>
      <c r="J55" s="105">
        <v>0</v>
      </c>
      <c r="K55" s="105">
        <f t="shared" si="3"/>
        <v>2</v>
      </c>
      <c r="L55" s="105"/>
      <c r="M55" s="105"/>
      <c r="N55" s="105"/>
      <c r="O55" s="105"/>
      <c r="P55" s="105">
        <f t="shared" si="4"/>
        <v>0</v>
      </c>
      <c r="Q55" s="105">
        <f t="shared" si="5"/>
        <v>2</v>
      </c>
      <c r="R55" s="73"/>
    </row>
    <row r="56" spans="1:18" ht="15">
      <c r="A56" s="35">
        <f>IF($B56="","-",SUBTOTAL(3,$B$4:$B56))</f>
        <v>53</v>
      </c>
      <c r="B56" s="13" t="s">
        <v>205</v>
      </c>
      <c r="C56" s="16" t="s">
        <v>39</v>
      </c>
      <c r="D56" s="15" t="s">
        <v>94</v>
      </c>
      <c r="E56" s="64" t="s">
        <v>362</v>
      </c>
      <c r="F56" s="92" t="s">
        <v>165</v>
      </c>
      <c r="G56" s="105" t="s">
        <v>386</v>
      </c>
      <c r="H56" s="105">
        <v>1</v>
      </c>
      <c r="I56" s="105" t="s">
        <v>386</v>
      </c>
      <c r="J56" s="105" t="s">
        <v>386</v>
      </c>
      <c r="K56" s="105">
        <f t="shared" si="3"/>
        <v>1</v>
      </c>
      <c r="L56" s="105">
        <v>0</v>
      </c>
      <c r="M56" s="105" t="s">
        <v>386</v>
      </c>
      <c r="N56" s="105">
        <v>1</v>
      </c>
      <c r="O56" s="105">
        <v>0</v>
      </c>
      <c r="P56" s="105">
        <f t="shared" si="4"/>
        <v>1</v>
      </c>
      <c r="Q56" s="105">
        <f t="shared" si="5"/>
        <v>2</v>
      </c>
      <c r="R56" s="73"/>
    </row>
    <row r="57" spans="1:18" ht="15">
      <c r="A57" s="35">
        <f>IF($B57="","-",SUBTOTAL(3,$B$4:$B57))</f>
        <v>54</v>
      </c>
      <c r="B57" s="13" t="s">
        <v>245</v>
      </c>
      <c r="C57" s="16" t="s">
        <v>19</v>
      </c>
      <c r="D57" s="66" t="s">
        <v>168</v>
      </c>
      <c r="E57" s="64" t="s">
        <v>108</v>
      </c>
      <c r="F57" s="92" t="s">
        <v>107</v>
      </c>
      <c r="G57" s="105">
        <v>0</v>
      </c>
      <c r="H57" s="105">
        <v>0</v>
      </c>
      <c r="I57" s="105">
        <v>0</v>
      </c>
      <c r="J57" s="105">
        <v>0</v>
      </c>
      <c r="K57" s="105">
        <f t="shared" si="3"/>
        <v>0</v>
      </c>
      <c r="L57" s="105">
        <v>0</v>
      </c>
      <c r="M57" s="105" t="s">
        <v>386</v>
      </c>
      <c r="N57" s="105">
        <v>1</v>
      </c>
      <c r="O57" s="105">
        <v>0</v>
      </c>
      <c r="P57" s="105">
        <f t="shared" si="4"/>
        <v>1</v>
      </c>
      <c r="Q57" s="105">
        <f t="shared" si="5"/>
        <v>1</v>
      </c>
      <c r="R57" s="73"/>
    </row>
    <row r="58" spans="1:18" ht="15">
      <c r="A58" s="35">
        <f>IF($B58="","-",SUBTOTAL(3,$B$4:$B58))</f>
        <v>55</v>
      </c>
      <c r="B58" s="13" t="s">
        <v>210</v>
      </c>
      <c r="C58" s="16" t="s">
        <v>70</v>
      </c>
      <c r="D58" s="15" t="s">
        <v>47</v>
      </c>
      <c r="E58" s="64" t="s">
        <v>147</v>
      </c>
      <c r="F58" s="92" t="s">
        <v>165</v>
      </c>
      <c r="G58" s="105" t="s">
        <v>386</v>
      </c>
      <c r="H58" s="105">
        <v>0</v>
      </c>
      <c r="I58" s="105" t="s">
        <v>386</v>
      </c>
      <c r="J58" s="105">
        <v>1</v>
      </c>
      <c r="K58" s="105">
        <f t="shared" si="3"/>
        <v>1</v>
      </c>
      <c r="L58" s="105">
        <v>0</v>
      </c>
      <c r="M58" s="105">
        <v>0</v>
      </c>
      <c r="N58" s="105" t="s">
        <v>386</v>
      </c>
      <c r="O58" s="105" t="s">
        <v>386</v>
      </c>
      <c r="P58" s="105">
        <f t="shared" si="4"/>
        <v>0</v>
      </c>
      <c r="Q58" s="105">
        <f t="shared" si="5"/>
        <v>1</v>
      </c>
      <c r="R58" s="73"/>
    </row>
    <row r="59" spans="1:18" ht="30">
      <c r="A59" s="35">
        <f>IF($B59="","-",SUBTOTAL(3,$B$4:$B59))</f>
        <v>56</v>
      </c>
      <c r="B59" s="15" t="s">
        <v>225</v>
      </c>
      <c r="C59" s="16" t="s">
        <v>99</v>
      </c>
      <c r="D59" s="15" t="s">
        <v>89</v>
      </c>
      <c r="E59" s="64" t="s">
        <v>226</v>
      </c>
      <c r="F59" s="92" t="s">
        <v>97</v>
      </c>
      <c r="G59" s="105"/>
      <c r="H59" s="105"/>
      <c r="I59" s="105"/>
      <c r="J59" s="105"/>
      <c r="K59" s="105">
        <f t="shared" si="3"/>
        <v>0</v>
      </c>
      <c r="L59" s="105"/>
      <c r="M59" s="105"/>
      <c r="N59" s="105"/>
      <c r="O59" s="105"/>
      <c r="P59" s="105">
        <f t="shared" si="4"/>
        <v>0</v>
      </c>
      <c r="Q59" s="105">
        <f t="shared" si="5"/>
        <v>0</v>
      </c>
      <c r="R59" s="73"/>
    </row>
    <row r="60" spans="1:18" ht="15">
      <c r="A60" s="35">
        <f>IF($B60="","-",SUBTOTAL(3,$B$4:$B60))</f>
        <v>57</v>
      </c>
      <c r="B60" s="13" t="s">
        <v>240</v>
      </c>
      <c r="C60" s="16" t="s">
        <v>241</v>
      </c>
      <c r="D60" s="66" t="s">
        <v>45</v>
      </c>
      <c r="E60" s="64" t="s">
        <v>140</v>
      </c>
      <c r="F60" s="92" t="s">
        <v>165</v>
      </c>
      <c r="G60" s="105">
        <v>0</v>
      </c>
      <c r="H60" s="105" t="s">
        <v>386</v>
      </c>
      <c r="I60" s="105">
        <v>0</v>
      </c>
      <c r="J60" s="105" t="s">
        <v>386</v>
      </c>
      <c r="K60" s="105">
        <f t="shared" si="3"/>
        <v>0</v>
      </c>
      <c r="L60" s="105"/>
      <c r="M60" s="105"/>
      <c r="N60" s="105"/>
      <c r="O60" s="105"/>
      <c r="P60" s="105">
        <f t="shared" si="4"/>
        <v>0</v>
      </c>
      <c r="Q60" s="105">
        <f t="shared" si="5"/>
        <v>0</v>
      </c>
      <c r="R60" s="73"/>
    </row>
    <row r="61" spans="1:18" ht="24.75" customHeight="1">
      <c r="A61" s="35">
        <f>IF($B61="","-",SUBTOTAL(3,$B$4:$B61))</f>
        <v>58</v>
      </c>
      <c r="B61" s="13" t="s">
        <v>228</v>
      </c>
      <c r="C61" s="16" t="s">
        <v>49</v>
      </c>
      <c r="D61" s="66" t="s">
        <v>80</v>
      </c>
      <c r="E61" s="64" t="s">
        <v>112</v>
      </c>
      <c r="F61" s="92" t="s">
        <v>111</v>
      </c>
      <c r="G61" s="105"/>
      <c r="H61" s="105"/>
      <c r="I61" s="105"/>
      <c r="J61" s="105"/>
      <c r="K61" s="105">
        <f t="shared" si="3"/>
        <v>0</v>
      </c>
      <c r="L61" s="105"/>
      <c r="M61" s="105"/>
      <c r="N61" s="105"/>
      <c r="O61" s="105"/>
      <c r="P61" s="105">
        <f t="shared" si="4"/>
        <v>0</v>
      </c>
      <c r="Q61" s="105">
        <f t="shared" si="5"/>
        <v>0</v>
      </c>
      <c r="R61" s="73"/>
    </row>
    <row r="62" spans="1:18" ht="23.25" customHeight="1">
      <c r="A62" s="35">
        <f>IF($B62="","-",SUBTOTAL(3,$B$4:$B62))</f>
        <v>59</v>
      </c>
      <c r="B62" s="13" t="s">
        <v>201</v>
      </c>
      <c r="C62" s="15" t="s">
        <v>92</v>
      </c>
      <c r="D62" s="15" t="s">
        <v>45</v>
      </c>
      <c r="E62" s="64" t="s">
        <v>145</v>
      </c>
      <c r="F62" s="92" t="s">
        <v>165</v>
      </c>
      <c r="G62" s="105"/>
      <c r="H62" s="105"/>
      <c r="I62" s="105"/>
      <c r="J62" s="105"/>
      <c r="K62" s="105">
        <f t="shared" si="3"/>
        <v>0</v>
      </c>
      <c r="L62" s="105"/>
      <c r="M62" s="105"/>
      <c r="N62" s="105"/>
      <c r="O62" s="105"/>
      <c r="P62" s="105">
        <f t="shared" si="4"/>
        <v>0</v>
      </c>
      <c r="Q62" s="105">
        <f t="shared" si="5"/>
        <v>0</v>
      </c>
      <c r="R62" s="73"/>
    </row>
    <row r="63" spans="1:18" ht="15">
      <c r="A63" s="35">
        <f>IF($B63="","-",SUBTOTAL(3,$B$4:$B63))</f>
        <v>60</v>
      </c>
      <c r="B63" s="13" t="s">
        <v>211</v>
      </c>
      <c r="C63" s="15" t="s">
        <v>79</v>
      </c>
      <c r="D63" s="66" t="s">
        <v>15</v>
      </c>
      <c r="E63" s="64" t="s">
        <v>137</v>
      </c>
      <c r="F63" s="92" t="s">
        <v>134</v>
      </c>
      <c r="G63" s="105"/>
      <c r="H63" s="105"/>
      <c r="I63" s="105"/>
      <c r="J63" s="105"/>
      <c r="K63" s="105">
        <f t="shared" si="3"/>
        <v>0</v>
      </c>
      <c r="L63" s="105"/>
      <c r="M63" s="105"/>
      <c r="N63" s="105"/>
      <c r="O63" s="105"/>
      <c r="P63" s="105">
        <f t="shared" si="4"/>
        <v>0</v>
      </c>
      <c r="Q63" s="105">
        <f t="shared" si="5"/>
        <v>0</v>
      </c>
      <c r="R63" s="73"/>
    </row>
    <row r="64" spans="1:18" ht="35.25" customHeight="1">
      <c r="A64" s="35">
        <f>IF($B64="","-",SUBTOTAL(3,$B$4:$B64))</f>
        <v>61</v>
      </c>
      <c r="B64" s="13" t="s">
        <v>232</v>
      </c>
      <c r="C64" s="15" t="s">
        <v>86</v>
      </c>
      <c r="D64" s="66" t="s">
        <v>178</v>
      </c>
      <c r="E64" s="64" t="s">
        <v>233</v>
      </c>
      <c r="F64" s="92" t="s">
        <v>122</v>
      </c>
      <c r="G64" s="105">
        <v>0</v>
      </c>
      <c r="H64" s="105" t="s">
        <v>386</v>
      </c>
      <c r="I64" s="105">
        <v>0</v>
      </c>
      <c r="J64" s="105">
        <v>0</v>
      </c>
      <c r="K64" s="105">
        <f t="shared" si="3"/>
        <v>0</v>
      </c>
      <c r="L64" s="105">
        <v>0</v>
      </c>
      <c r="M64" s="105">
        <v>0</v>
      </c>
      <c r="N64" s="105" t="s">
        <v>386</v>
      </c>
      <c r="O64" s="105">
        <v>0</v>
      </c>
      <c r="P64" s="105">
        <f t="shared" si="4"/>
        <v>0</v>
      </c>
      <c r="Q64" s="105">
        <f t="shared" si="5"/>
        <v>0</v>
      </c>
      <c r="R64" s="73"/>
    </row>
    <row r="65" spans="1:18" ht="30">
      <c r="A65" s="35">
        <f>IF($B65="","-",SUBTOTAL(3,$B$4:$B65))</f>
        <v>62</v>
      </c>
      <c r="B65" s="13" t="s">
        <v>237</v>
      </c>
      <c r="C65" s="16" t="s">
        <v>87</v>
      </c>
      <c r="D65" s="66" t="s">
        <v>78</v>
      </c>
      <c r="E65" s="64" t="s">
        <v>238</v>
      </c>
      <c r="F65" s="92" t="s">
        <v>110</v>
      </c>
      <c r="G65" s="105"/>
      <c r="H65" s="105"/>
      <c r="I65" s="105"/>
      <c r="J65" s="105"/>
      <c r="K65" s="105">
        <f t="shared" si="3"/>
        <v>0</v>
      </c>
      <c r="L65" s="105"/>
      <c r="M65" s="105"/>
      <c r="N65" s="105"/>
      <c r="O65" s="105"/>
      <c r="P65" s="105">
        <f t="shared" si="4"/>
        <v>0</v>
      </c>
      <c r="Q65" s="105">
        <f t="shared" si="5"/>
        <v>0</v>
      </c>
      <c r="R65" s="73"/>
    </row>
    <row r="66" spans="1:18" ht="30">
      <c r="A66" s="35">
        <f>IF($B66="","-",SUBTOTAL(3,$B$4:$B66))</f>
        <v>63</v>
      </c>
      <c r="B66" s="27" t="s">
        <v>213</v>
      </c>
      <c r="C66" s="101" t="s">
        <v>171</v>
      </c>
      <c r="D66" s="103" t="s">
        <v>197</v>
      </c>
      <c r="E66" s="64" t="s">
        <v>161</v>
      </c>
      <c r="F66" s="92" t="s">
        <v>353</v>
      </c>
      <c r="G66" s="105"/>
      <c r="H66" s="105"/>
      <c r="I66" s="105"/>
      <c r="J66" s="105"/>
      <c r="K66" s="105">
        <f t="shared" si="3"/>
        <v>0</v>
      </c>
      <c r="L66" s="105"/>
      <c r="M66" s="105"/>
      <c r="N66" s="105"/>
      <c r="O66" s="105"/>
      <c r="P66" s="105">
        <f t="shared" si="4"/>
        <v>0</v>
      </c>
      <c r="Q66" s="105">
        <f t="shared" si="5"/>
        <v>0</v>
      </c>
      <c r="R66" s="73"/>
    </row>
    <row r="67" spans="1:18" ht="15">
      <c r="A67" s="35">
        <f>IF($B67="","-",SUBTOTAL(3,$B$4:$B67))</f>
        <v>64</v>
      </c>
      <c r="B67" s="73" t="s">
        <v>390</v>
      </c>
      <c r="C67" s="102" t="s">
        <v>11</v>
      </c>
      <c r="D67" s="104" t="s">
        <v>391</v>
      </c>
      <c r="E67" s="105" t="s">
        <v>393</v>
      </c>
      <c r="F67" s="105" t="s">
        <v>105</v>
      </c>
      <c r="G67" s="105">
        <v>1</v>
      </c>
      <c r="H67" s="105">
        <v>0</v>
      </c>
      <c r="I67" s="105">
        <v>0</v>
      </c>
      <c r="J67" s="105">
        <v>0</v>
      </c>
      <c r="K67" s="105">
        <f t="shared" si="3"/>
        <v>1</v>
      </c>
      <c r="L67" s="105">
        <v>1</v>
      </c>
      <c r="M67" s="105">
        <v>0</v>
      </c>
      <c r="N67" s="105">
        <v>0</v>
      </c>
      <c r="O67" s="105">
        <v>0</v>
      </c>
      <c r="P67" s="105">
        <f t="shared" si="4"/>
        <v>1</v>
      </c>
      <c r="Q67" s="105">
        <f t="shared" si="5"/>
        <v>2</v>
      </c>
      <c r="R67" s="73"/>
    </row>
    <row r="68" spans="1:18" ht="15">
      <c r="A68" s="35">
        <f>IF($B68="","-",SUBTOTAL(3,$B$4:$B68))</f>
        <v>65</v>
      </c>
      <c r="B68" s="73" t="s">
        <v>392</v>
      </c>
      <c r="C68" s="102" t="s">
        <v>87</v>
      </c>
      <c r="D68" s="104" t="s">
        <v>25</v>
      </c>
      <c r="E68" s="105" t="s">
        <v>389</v>
      </c>
      <c r="F68" s="105" t="s">
        <v>115</v>
      </c>
      <c r="G68" s="105">
        <v>0</v>
      </c>
      <c r="H68" s="105">
        <v>0</v>
      </c>
      <c r="I68" s="105">
        <v>0</v>
      </c>
      <c r="J68" s="105">
        <v>0</v>
      </c>
      <c r="K68" s="105">
        <f>SUM(G68:J68)</f>
        <v>0</v>
      </c>
      <c r="L68" s="105">
        <v>0</v>
      </c>
      <c r="M68" s="105">
        <v>1</v>
      </c>
      <c r="N68" s="105" t="s">
        <v>386</v>
      </c>
      <c r="O68" s="105">
        <v>0</v>
      </c>
      <c r="P68" s="105">
        <f>SUM(L68:O68)</f>
        <v>1</v>
      </c>
      <c r="Q68" s="105">
        <f>K68+P68</f>
        <v>1</v>
      </c>
      <c r="R68" s="73"/>
    </row>
    <row r="69" spans="1:18" ht="15">
      <c r="A69" s="35">
        <f>IF($B69="","-",SUBTOTAL(3,$B$4:$B69))</f>
        <v>66</v>
      </c>
      <c r="B69" s="73" t="s">
        <v>276</v>
      </c>
      <c r="C69" s="102" t="s">
        <v>75</v>
      </c>
      <c r="D69" s="104" t="s">
        <v>387</v>
      </c>
      <c r="E69" s="105" t="s">
        <v>388</v>
      </c>
      <c r="F69" s="105" t="s">
        <v>115</v>
      </c>
      <c r="G69" s="105">
        <v>0</v>
      </c>
      <c r="H69" s="105">
        <v>0</v>
      </c>
      <c r="I69" s="105">
        <v>0</v>
      </c>
      <c r="J69" s="105">
        <v>1</v>
      </c>
      <c r="K69" s="105">
        <f>SUM(G69:J69)</f>
        <v>1</v>
      </c>
      <c r="L69" s="105">
        <v>0</v>
      </c>
      <c r="M69" s="105">
        <v>0</v>
      </c>
      <c r="N69" s="105">
        <v>0</v>
      </c>
      <c r="O69" s="105" t="s">
        <v>386</v>
      </c>
      <c r="P69" s="105">
        <f>SUM(L69:O69)</f>
        <v>0</v>
      </c>
      <c r="Q69" s="105">
        <f>K69+P69</f>
        <v>1</v>
      </c>
      <c r="R69" s="73"/>
    </row>
    <row r="70" spans="1:18" ht="15">
      <c r="A70" s="106"/>
      <c r="B70" s="107"/>
      <c r="C70" s="107"/>
      <c r="D70" s="108"/>
      <c r="E70" s="109"/>
      <c r="F70" s="107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6"/>
    </row>
    <row r="71" spans="1:18" ht="18.75">
      <c r="A71" s="106"/>
      <c r="B71" s="116" t="s">
        <v>396</v>
      </c>
      <c r="C71" s="117"/>
      <c r="D71" s="118"/>
      <c r="E71" s="119"/>
      <c r="F71" s="116" t="s">
        <v>408</v>
      </c>
      <c r="G71" s="120" t="s">
        <v>407</v>
      </c>
      <c r="H71" s="120"/>
      <c r="I71" s="120"/>
      <c r="J71" s="121"/>
      <c r="K71" s="120" t="s">
        <v>400</v>
      </c>
      <c r="L71" s="120"/>
      <c r="M71" s="117"/>
      <c r="N71" s="121"/>
      <c r="O71" s="119"/>
      <c r="P71" s="120" t="s">
        <v>405</v>
      </c>
      <c r="Q71" s="109"/>
      <c r="R71" s="6"/>
    </row>
    <row r="72" spans="2:16" ht="18.75">
      <c r="B72" s="116"/>
      <c r="C72" s="116"/>
      <c r="D72" s="116"/>
      <c r="E72" s="116"/>
      <c r="F72" s="116"/>
      <c r="G72" s="120"/>
      <c r="H72" s="120"/>
      <c r="I72" s="120"/>
      <c r="J72" s="121"/>
      <c r="K72" s="120"/>
      <c r="L72" s="120"/>
      <c r="M72" s="120"/>
      <c r="N72" s="121"/>
      <c r="O72" s="121"/>
      <c r="P72" s="120"/>
    </row>
    <row r="73" spans="2:16" ht="18.75">
      <c r="B73" s="116" t="s">
        <v>397</v>
      </c>
      <c r="C73" s="116"/>
      <c r="D73" s="116"/>
      <c r="E73" s="116"/>
      <c r="F73" s="116"/>
      <c r="G73" s="120" t="s">
        <v>398</v>
      </c>
      <c r="H73" s="120"/>
      <c r="I73" s="120"/>
      <c r="J73" s="121"/>
      <c r="K73" s="120" t="s">
        <v>401</v>
      </c>
      <c r="L73" s="120"/>
      <c r="M73" s="120"/>
      <c r="N73" s="121"/>
      <c r="O73" s="121"/>
      <c r="P73" s="120" t="s">
        <v>406</v>
      </c>
    </row>
    <row r="74" spans="2:16" ht="18.75">
      <c r="B74" s="116"/>
      <c r="C74" s="116"/>
      <c r="D74" s="116"/>
      <c r="E74" s="116"/>
      <c r="F74" s="116"/>
      <c r="G74" s="120"/>
      <c r="H74" s="120"/>
      <c r="I74" s="120"/>
      <c r="J74" s="121"/>
      <c r="K74" s="120"/>
      <c r="L74" s="120"/>
      <c r="M74" s="120"/>
      <c r="N74" s="121"/>
      <c r="O74" s="121"/>
      <c r="P74" s="120"/>
    </row>
    <row r="75" spans="2:16" ht="18.75">
      <c r="B75" s="116"/>
      <c r="C75" s="116"/>
      <c r="D75" s="116"/>
      <c r="E75" s="116"/>
      <c r="F75" s="116"/>
      <c r="G75" s="120" t="s">
        <v>399</v>
      </c>
      <c r="H75" s="120"/>
      <c r="I75" s="120"/>
      <c r="J75" s="121"/>
      <c r="K75" s="120" t="s">
        <v>402</v>
      </c>
      <c r="L75" s="120"/>
      <c r="M75" s="120"/>
      <c r="N75" s="121"/>
      <c r="O75" s="121"/>
      <c r="P75" s="120" t="s">
        <v>416</v>
      </c>
    </row>
    <row r="76" spans="2:16" ht="18.75">
      <c r="B76" s="116"/>
      <c r="C76" s="116"/>
      <c r="D76" s="116"/>
      <c r="E76" s="116"/>
      <c r="F76" s="116"/>
      <c r="G76" s="120"/>
      <c r="H76" s="120"/>
      <c r="I76" s="120"/>
      <c r="J76" s="121"/>
      <c r="K76" s="120"/>
      <c r="L76" s="120"/>
      <c r="M76" s="120"/>
      <c r="N76" s="121"/>
      <c r="O76" s="121"/>
      <c r="P76" s="120"/>
    </row>
    <row r="77" spans="2:16" ht="18.75">
      <c r="B77" s="116"/>
      <c r="C77" s="116"/>
      <c r="D77" s="116"/>
      <c r="E77" s="116"/>
      <c r="F77" s="116"/>
      <c r="G77" s="120" t="s">
        <v>403</v>
      </c>
      <c r="H77" s="120"/>
      <c r="I77" s="120"/>
      <c r="J77" s="121"/>
      <c r="K77" s="120" t="s">
        <v>404</v>
      </c>
      <c r="L77" s="120"/>
      <c r="M77" s="120"/>
      <c r="N77" s="121"/>
      <c r="O77" s="121"/>
      <c r="P77" s="120" t="s">
        <v>417</v>
      </c>
    </row>
    <row r="78" spans="2:16" ht="18.75">
      <c r="B78" s="116"/>
      <c r="C78" s="116"/>
      <c r="D78" s="116"/>
      <c r="E78" s="116"/>
      <c r="F78" s="116"/>
      <c r="G78" s="121"/>
      <c r="H78" s="121"/>
      <c r="I78" s="121"/>
      <c r="J78" s="121"/>
      <c r="K78" s="121"/>
      <c r="L78" s="121"/>
      <c r="M78" s="121"/>
      <c r="N78" s="121"/>
      <c r="O78" s="121"/>
      <c r="P78" s="121"/>
    </row>
  </sheetData>
  <sheetProtection/>
  <mergeCells count="6">
    <mergeCell ref="R2:R3"/>
    <mergeCell ref="A1:F1"/>
    <mergeCell ref="A2:F2"/>
    <mergeCell ref="G2:K2"/>
    <mergeCell ref="L2:P2"/>
    <mergeCell ref="Q2:Q3"/>
  </mergeCells>
  <printOptions/>
  <pageMargins left="0.75" right="0.75" top="1" bottom="1" header="0.5" footer="0.5"/>
  <pageSetup fitToHeight="2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55" zoomScaleNormal="55" zoomScaleSheetLayoutView="75" zoomScalePageLayoutView="0" workbookViewId="0" topLeftCell="A23">
      <selection activeCell="B51" sqref="B51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18.421875" style="7" bestFit="1" customWidth="1"/>
    <col min="5" max="5" width="28.57421875" style="5" customWidth="1"/>
    <col min="6" max="6" width="29.00390625" style="6" customWidth="1"/>
    <col min="7" max="16384" width="9.140625" style="6" customWidth="1"/>
  </cols>
  <sheetData>
    <row r="1" spans="1:6" s="9" customFormat="1" ht="22.5" customHeight="1">
      <c r="A1" s="131" t="s">
        <v>385</v>
      </c>
      <c r="B1" s="131"/>
      <c r="C1" s="131"/>
      <c r="D1" s="131"/>
      <c r="E1" s="131"/>
      <c r="F1" s="131"/>
    </row>
    <row r="2" spans="1:6" s="10" customFormat="1" ht="22.5" customHeight="1">
      <c r="A2" s="123" t="s">
        <v>138</v>
      </c>
      <c r="B2" s="123"/>
      <c r="C2" s="123"/>
      <c r="D2" s="123"/>
      <c r="E2" s="123"/>
      <c r="F2" s="123"/>
    </row>
    <row r="3" spans="1:18" s="11" customFormat="1" ht="39.75" customHeight="1" thickBot="1">
      <c r="A3" s="132" t="s">
        <v>371</v>
      </c>
      <c r="B3" s="132"/>
      <c r="C3" s="132"/>
      <c r="D3" s="132"/>
      <c r="E3" s="132"/>
      <c r="F3" s="132"/>
      <c r="G3" s="128" t="s">
        <v>372</v>
      </c>
      <c r="H3" s="129"/>
      <c r="I3" s="129"/>
      <c r="J3" s="130"/>
      <c r="K3" s="130"/>
      <c r="L3" s="128" t="s">
        <v>373</v>
      </c>
      <c r="M3" s="129"/>
      <c r="N3" s="129"/>
      <c r="O3" s="130"/>
      <c r="P3" s="130"/>
      <c r="Q3" s="124" t="s">
        <v>384</v>
      </c>
      <c r="R3" s="126" t="s">
        <v>374</v>
      </c>
    </row>
    <row r="4" spans="1:18" s="8" customFormat="1" ht="49.5" customHeight="1" thickBot="1" thickTop="1">
      <c r="A4" s="30" t="s">
        <v>5</v>
      </c>
      <c r="B4" s="31" t="s">
        <v>0</v>
      </c>
      <c r="C4" s="32" t="s">
        <v>1</v>
      </c>
      <c r="D4" s="33" t="s">
        <v>2</v>
      </c>
      <c r="E4" s="34" t="s">
        <v>4</v>
      </c>
      <c r="F4" s="34" t="s">
        <v>3</v>
      </c>
      <c r="G4" s="58" t="s">
        <v>376</v>
      </c>
      <c r="H4" s="59" t="s">
        <v>377</v>
      </c>
      <c r="I4" s="59" t="s">
        <v>378</v>
      </c>
      <c r="J4" s="60" t="s">
        <v>379</v>
      </c>
      <c r="K4" s="61" t="s">
        <v>375</v>
      </c>
      <c r="L4" s="58" t="s">
        <v>380</v>
      </c>
      <c r="M4" s="59" t="s">
        <v>381</v>
      </c>
      <c r="N4" s="59" t="s">
        <v>382</v>
      </c>
      <c r="O4" s="60" t="s">
        <v>383</v>
      </c>
      <c r="P4" s="61" t="s">
        <v>375</v>
      </c>
      <c r="Q4" s="125"/>
      <c r="R4" s="127"/>
    </row>
    <row r="5" spans="1:17" ht="22.5" customHeight="1" thickTop="1">
      <c r="A5" s="51">
        <v>1</v>
      </c>
      <c r="B5" s="52" t="s">
        <v>163</v>
      </c>
      <c r="C5" s="53" t="s">
        <v>66</v>
      </c>
      <c r="D5" s="65" t="s">
        <v>72</v>
      </c>
      <c r="E5" s="54" t="s">
        <v>141</v>
      </c>
      <c r="F5" s="41" t="s">
        <v>165</v>
      </c>
      <c r="G5" s="6">
        <v>7</v>
      </c>
      <c r="H5" s="6">
        <v>7</v>
      </c>
      <c r="I5" s="6">
        <v>7</v>
      </c>
      <c r="J5" s="6">
        <v>3</v>
      </c>
      <c r="K5" s="6">
        <f aca="true" t="shared" si="0" ref="K5:K48">SUM(G5:J5)</f>
        <v>24</v>
      </c>
      <c r="P5" s="6">
        <f aca="true" t="shared" si="1" ref="P5:P48">SUM(L5:O5)</f>
        <v>0</v>
      </c>
      <c r="Q5" s="6">
        <f aca="true" t="shared" si="2" ref="Q5:Q48">K5+P5</f>
        <v>24</v>
      </c>
    </row>
    <row r="6" spans="1:17" ht="22.5" customHeight="1" thickBot="1">
      <c r="A6" s="35">
        <v>2</v>
      </c>
      <c r="B6" s="13" t="s">
        <v>361</v>
      </c>
      <c r="C6" s="15" t="s">
        <v>57</v>
      </c>
      <c r="D6" s="16" t="s">
        <v>45</v>
      </c>
      <c r="E6" s="17" t="s">
        <v>161</v>
      </c>
      <c r="F6" s="17" t="s">
        <v>353</v>
      </c>
      <c r="G6" s="6">
        <v>7</v>
      </c>
      <c r="H6" s="6">
        <v>7</v>
      </c>
      <c r="I6" s="6">
        <v>7</v>
      </c>
      <c r="J6" s="6">
        <v>2</v>
      </c>
      <c r="K6" s="6">
        <f t="shared" si="0"/>
        <v>23</v>
      </c>
      <c r="P6" s="6">
        <f t="shared" si="1"/>
        <v>0</v>
      </c>
      <c r="Q6" s="6">
        <f t="shared" si="2"/>
        <v>23</v>
      </c>
    </row>
    <row r="7" spans="1:17" ht="22.5" customHeight="1" thickTop="1">
      <c r="A7" s="51">
        <v>3</v>
      </c>
      <c r="B7" s="13" t="s">
        <v>313</v>
      </c>
      <c r="C7" s="15" t="s">
        <v>32</v>
      </c>
      <c r="D7" s="14" t="s">
        <v>34</v>
      </c>
      <c r="E7" s="42" t="s">
        <v>141</v>
      </c>
      <c r="F7" s="43" t="s">
        <v>165</v>
      </c>
      <c r="G7" s="6">
        <v>7</v>
      </c>
      <c r="H7" s="6">
        <v>6</v>
      </c>
      <c r="I7" s="6">
        <v>7</v>
      </c>
      <c r="J7" s="6">
        <v>2</v>
      </c>
      <c r="K7" s="6">
        <f t="shared" si="0"/>
        <v>22</v>
      </c>
      <c r="P7" s="6">
        <f t="shared" si="1"/>
        <v>0</v>
      </c>
      <c r="Q7" s="6">
        <f t="shared" si="2"/>
        <v>22</v>
      </c>
    </row>
    <row r="8" spans="1:17" ht="22.5" customHeight="1" thickBot="1">
      <c r="A8" s="35">
        <v>4</v>
      </c>
      <c r="B8" s="13" t="s">
        <v>306</v>
      </c>
      <c r="C8" s="15" t="s">
        <v>59</v>
      </c>
      <c r="D8" s="16" t="s">
        <v>25</v>
      </c>
      <c r="E8" s="17" t="s">
        <v>161</v>
      </c>
      <c r="F8" s="17" t="s">
        <v>353</v>
      </c>
      <c r="G8" s="6">
        <v>7</v>
      </c>
      <c r="H8" s="6">
        <v>7</v>
      </c>
      <c r="I8" s="6">
        <v>6</v>
      </c>
      <c r="J8" s="6" t="s">
        <v>386</v>
      </c>
      <c r="K8" s="6">
        <f t="shared" si="0"/>
        <v>20</v>
      </c>
      <c r="P8" s="6">
        <f t="shared" si="1"/>
        <v>0</v>
      </c>
      <c r="Q8" s="6">
        <f t="shared" si="2"/>
        <v>20</v>
      </c>
    </row>
    <row r="9" spans="1:17" ht="22.5" customHeight="1" thickTop="1">
      <c r="A9" s="51">
        <v>5</v>
      </c>
      <c r="B9" s="13" t="s">
        <v>315</v>
      </c>
      <c r="C9" s="15" t="s">
        <v>44</v>
      </c>
      <c r="D9" s="16" t="s">
        <v>168</v>
      </c>
      <c r="E9" s="17" t="s">
        <v>161</v>
      </c>
      <c r="F9" s="17" t="s">
        <v>353</v>
      </c>
      <c r="G9" s="6">
        <v>7</v>
      </c>
      <c r="H9" s="6">
        <v>1</v>
      </c>
      <c r="I9" s="6">
        <v>7</v>
      </c>
      <c r="J9" s="6">
        <v>0</v>
      </c>
      <c r="K9" s="6">
        <f t="shared" si="0"/>
        <v>15</v>
      </c>
      <c r="P9" s="6">
        <f t="shared" si="1"/>
        <v>0</v>
      </c>
      <c r="Q9" s="6">
        <f t="shared" si="2"/>
        <v>15</v>
      </c>
    </row>
    <row r="10" spans="1:17" ht="22.5" customHeight="1" thickBot="1">
      <c r="A10" s="35">
        <v>6</v>
      </c>
      <c r="B10" s="13" t="s">
        <v>89</v>
      </c>
      <c r="C10" s="15" t="s">
        <v>56</v>
      </c>
      <c r="D10" s="14" t="s">
        <v>183</v>
      </c>
      <c r="E10" s="62" t="s">
        <v>363</v>
      </c>
      <c r="F10" s="43" t="s">
        <v>165</v>
      </c>
      <c r="G10" s="6">
        <v>7</v>
      </c>
      <c r="H10" s="6">
        <v>0</v>
      </c>
      <c r="I10" s="6">
        <v>7</v>
      </c>
      <c r="J10" s="6">
        <v>1</v>
      </c>
      <c r="K10" s="6">
        <f t="shared" si="0"/>
        <v>15</v>
      </c>
      <c r="P10" s="6">
        <f t="shared" si="1"/>
        <v>0</v>
      </c>
      <c r="Q10" s="6">
        <f t="shared" si="2"/>
        <v>15</v>
      </c>
    </row>
    <row r="11" spans="1:17" ht="22.5" customHeight="1" thickTop="1">
      <c r="A11" s="51">
        <v>7</v>
      </c>
      <c r="B11" s="13" t="s">
        <v>330</v>
      </c>
      <c r="C11" s="15" t="s">
        <v>102</v>
      </c>
      <c r="D11" s="16" t="s">
        <v>8</v>
      </c>
      <c r="E11" s="17" t="s">
        <v>161</v>
      </c>
      <c r="F11" s="17" t="s">
        <v>353</v>
      </c>
      <c r="G11" s="6">
        <v>7</v>
      </c>
      <c r="H11" s="6">
        <v>7</v>
      </c>
      <c r="I11" s="6" t="s">
        <v>386</v>
      </c>
      <c r="J11" s="6">
        <v>0</v>
      </c>
      <c r="K11" s="6">
        <f t="shared" si="0"/>
        <v>14</v>
      </c>
      <c r="P11" s="6">
        <f t="shared" si="1"/>
        <v>0</v>
      </c>
      <c r="Q11" s="6">
        <f t="shared" si="2"/>
        <v>14</v>
      </c>
    </row>
    <row r="12" spans="1:17" ht="22.5" customHeight="1" thickBot="1">
      <c r="A12" s="35">
        <v>8</v>
      </c>
      <c r="B12" s="13" t="s">
        <v>312</v>
      </c>
      <c r="C12" s="15" t="s">
        <v>73</v>
      </c>
      <c r="D12" s="16" t="s">
        <v>38</v>
      </c>
      <c r="E12" s="17" t="s">
        <v>161</v>
      </c>
      <c r="F12" s="17" t="s">
        <v>353</v>
      </c>
      <c r="G12" s="6">
        <v>7</v>
      </c>
      <c r="H12" s="6">
        <v>3</v>
      </c>
      <c r="I12" s="6" t="s">
        <v>386</v>
      </c>
      <c r="J12" s="6">
        <v>1</v>
      </c>
      <c r="K12" s="6">
        <f t="shared" si="0"/>
        <v>11</v>
      </c>
      <c r="P12" s="6">
        <f t="shared" si="1"/>
        <v>0</v>
      </c>
      <c r="Q12" s="6">
        <f t="shared" si="2"/>
        <v>11</v>
      </c>
    </row>
    <row r="13" spans="1:17" ht="22.5" customHeight="1" thickTop="1">
      <c r="A13" s="51">
        <v>9</v>
      </c>
      <c r="B13" s="13" t="s">
        <v>332</v>
      </c>
      <c r="C13" s="15" t="s">
        <v>309</v>
      </c>
      <c r="D13" s="16" t="s">
        <v>168</v>
      </c>
      <c r="E13" s="17" t="s">
        <v>161</v>
      </c>
      <c r="F13" s="17" t="s">
        <v>353</v>
      </c>
      <c r="G13" s="6">
        <v>6</v>
      </c>
      <c r="H13" s="6">
        <v>0</v>
      </c>
      <c r="I13" s="6">
        <v>4</v>
      </c>
      <c r="J13" s="6" t="s">
        <v>386</v>
      </c>
      <c r="K13" s="6">
        <f t="shared" si="0"/>
        <v>10</v>
      </c>
      <c r="P13" s="6">
        <f t="shared" si="1"/>
        <v>0</v>
      </c>
      <c r="Q13" s="6">
        <f t="shared" si="2"/>
        <v>10</v>
      </c>
    </row>
    <row r="14" spans="1:17" ht="22.5" customHeight="1" thickBot="1">
      <c r="A14" s="35">
        <v>10</v>
      </c>
      <c r="B14" s="13" t="s">
        <v>322</v>
      </c>
      <c r="C14" s="15" t="s">
        <v>177</v>
      </c>
      <c r="D14" s="16" t="s">
        <v>76</v>
      </c>
      <c r="E14" s="42" t="s">
        <v>362</v>
      </c>
      <c r="F14" s="43" t="s">
        <v>165</v>
      </c>
      <c r="G14" s="6" t="s">
        <v>386</v>
      </c>
      <c r="H14" s="6">
        <v>7</v>
      </c>
      <c r="I14" s="6">
        <v>1</v>
      </c>
      <c r="J14" s="6">
        <v>1</v>
      </c>
      <c r="K14" s="6">
        <f t="shared" si="0"/>
        <v>9</v>
      </c>
      <c r="P14" s="6">
        <f t="shared" si="1"/>
        <v>0</v>
      </c>
      <c r="Q14" s="6">
        <f t="shared" si="2"/>
        <v>9</v>
      </c>
    </row>
    <row r="15" spans="1:17" ht="22.5" customHeight="1" thickTop="1">
      <c r="A15" s="51">
        <v>11</v>
      </c>
      <c r="B15" s="13" t="s">
        <v>319</v>
      </c>
      <c r="C15" s="15" t="s">
        <v>30</v>
      </c>
      <c r="D15" s="14" t="s">
        <v>14</v>
      </c>
      <c r="E15" s="42" t="s">
        <v>174</v>
      </c>
      <c r="F15" s="43" t="s">
        <v>113</v>
      </c>
      <c r="G15" s="6">
        <v>7</v>
      </c>
      <c r="H15" s="6">
        <v>0</v>
      </c>
      <c r="I15" s="6" t="s">
        <v>386</v>
      </c>
      <c r="J15" s="6">
        <v>1</v>
      </c>
      <c r="K15" s="6">
        <f t="shared" si="0"/>
        <v>8</v>
      </c>
      <c r="P15" s="6">
        <f t="shared" si="1"/>
        <v>0</v>
      </c>
      <c r="Q15" s="6">
        <f t="shared" si="2"/>
        <v>8</v>
      </c>
    </row>
    <row r="16" spans="1:17" ht="22.5" customHeight="1" thickBot="1">
      <c r="A16" s="35">
        <v>12</v>
      </c>
      <c r="B16" s="13" t="s">
        <v>338</v>
      </c>
      <c r="C16" s="15" t="s">
        <v>6</v>
      </c>
      <c r="D16" s="14" t="s">
        <v>52</v>
      </c>
      <c r="E16" s="42" t="s">
        <v>109</v>
      </c>
      <c r="F16" s="43" t="s">
        <v>110</v>
      </c>
      <c r="G16" s="6">
        <v>6</v>
      </c>
      <c r="H16" s="6">
        <v>0</v>
      </c>
      <c r="I16" s="6">
        <v>0</v>
      </c>
      <c r="J16" s="6">
        <v>0</v>
      </c>
      <c r="K16" s="6">
        <f t="shared" si="0"/>
        <v>6</v>
      </c>
      <c r="P16" s="6">
        <f t="shared" si="1"/>
        <v>0</v>
      </c>
      <c r="Q16" s="6">
        <f t="shared" si="2"/>
        <v>6</v>
      </c>
    </row>
    <row r="17" spans="1:17" ht="22.5" customHeight="1" thickTop="1">
      <c r="A17" s="51">
        <v>13</v>
      </c>
      <c r="B17" s="13" t="s">
        <v>258</v>
      </c>
      <c r="C17" s="15" t="s">
        <v>64</v>
      </c>
      <c r="D17" s="16" t="s">
        <v>52</v>
      </c>
      <c r="E17" s="42" t="s">
        <v>362</v>
      </c>
      <c r="F17" s="43" t="s">
        <v>165</v>
      </c>
      <c r="G17" s="6" t="s">
        <v>386</v>
      </c>
      <c r="H17" s="6" t="s">
        <v>386</v>
      </c>
      <c r="I17" s="6" t="s">
        <v>386</v>
      </c>
      <c r="J17" s="6">
        <v>2</v>
      </c>
      <c r="K17" s="6">
        <f t="shared" si="0"/>
        <v>2</v>
      </c>
      <c r="P17" s="6">
        <f t="shared" si="1"/>
        <v>0</v>
      </c>
      <c r="Q17" s="6">
        <f t="shared" si="2"/>
        <v>2</v>
      </c>
    </row>
    <row r="18" spans="1:17" ht="22.5" customHeight="1" thickBot="1">
      <c r="A18" s="35">
        <v>14</v>
      </c>
      <c r="B18" s="13" t="s">
        <v>325</v>
      </c>
      <c r="C18" s="15" t="s">
        <v>51</v>
      </c>
      <c r="D18" s="14" t="s">
        <v>326</v>
      </c>
      <c r="E18" s="42" t="s">
        <v>146</v>
      </c>
      <c r="F18" s="43" t="s">
        <v>165</v>
      </c>
      <c r="G18" s="6">
        <v>0</v>
      </c>
      <c r="H18" s="6">
        <v>0</v>
      </c>
      <c r="I18" s="6">
        <v>1</v>
      </c>
      <c r="J18" s="6">
        <v>1</v>
      </c>
      <c r="K18" s="6">
        <f t="shared" si="0"/>
        <v>2</v>
      </c>
      <c r="P18" s="6">
        <f t="shared" si="1"/>
        <v>0</v>
      </c>
      <c r="Q18" s="6">
        <f t="shared" si="2"/>
        <v>2</v>
      </c>
    </row>
    <row r="19" spans="1:17" ht="22.5" customHeight="1" thickTop="1">
      <c r="A19" s="51">
        <v>15</v>
      </c>
      <c r="B19" s="13" t="s">
        <v>159</v>
      </c>
      <c r="C19" s="15" t="s">
        <v>44</v>
      </c>
      <c r="D19" s="16" t="s">
        <v>89</v>
      </c>
      <c r="E19" s="42" t="s">
        <v>362</v>
      </c>
      <c r="F19" s="43" t="s">
        <v>165</v>
      </c>
      <c r="G19" s="6" t="s">
        <v>386</v>
      </c>
      <c r="H19" s="6" t="s">
        <v>386</v>
      </c>
      <c r="I19" s="6" t="s">
        <v>386</v>
      </c>
      <c r="J19" s="6">
        <v>1</v>
      </c>
      <c r="K19" s="6">
        <f t="shared" si="0"/>
        <v>1</v>
      </c>
      <c r="P19" s="6">
        <f t="shared" si="1"/>
        <v>0</v>
      </c>
      <c r="Q19" s="6">
        <f t="shared" si="2"/>
        <v>1</v>
      </c>
    </row>
    <row r="20" spans="1:17" ht="22.5" customHeight="1" thickBot="1">
      <c r="A20" s="35">
        <v>16</v>
      </c>
      <c r="B20" s="13" t="s">
        <v>346</v>
      </c>
      <c r="C20" s="15" t="s">
        <v>16</v>
      </c>
      <c r="D20" s="16" t="s">
        <v>12</v>
      </c>
      <c r="E20" s="42" t="s">
        <v>347</v>
      </c>
      <c r="F20" s="43" t="s">
        <v>165</v>
      </c>
      <c r="G20" s="6" t="s">
        <v>386</v>
      </c>
      <c r="H20" s="6" t="s">
        <v>386</v>
      </c>
      <c r="I20" s="6">
        <v>1</v>
      </c>
      <c r="J20" s="6">
        <v>0</v>
      </c>
      <c r="K20" s="6">
        <f t="shared" si="0"/>
        <v>1</v>
      </c>
      <c r="P20" s="6">
        <f t="shared" si="1"/>
        <v>0</v>
      </c>
      <c r="Q20" s="6">
        <f t="shared" si="2"/>
        <v>1</v>
      </c>
    </row>
    <row r="21" spans="1:17" ht="22.5" customHeight="1" thickTop="1">
      <c r="A21" s="51">
        <v>17</v>
      </c>
      <c r="B21" s="13" t="s">
        <v>340</v>
      </c>
      <c r="C21" s="15" t="s">
        <v>30</v>
      </c>
      <c r="D21" s="14" t="s">
        <v>89</v>
      </c>
      <c r="E21" s="42" t="s">
        <v>136</v>
      </c>
      <c r="F21" s="43" t="s">
        <v>134</v>
      </c>
      <c r="G21" s="6" t="s">
        <v>386</v>
      </c>
      <c r="H21" s="6">
        <v>0</v>
      </c>
      <c r="I21" s="6">
        <v>0</v>
      </c>
      <c r="J21" s="6">
        <v>1</v>
      </c>
      <c r="K21" s="6">
        <f t="shared" si="0"/>
        <v>1</v>
      </c>
      <c r="P21" s="6">
        <f t="shared" si="1"/>
        <v>0</v>
      </c>
      <c r="Q21" s="6">
        <f t="shared" si="2"/>
        <v>1</v>
      </c>
    </row>
    <row r="22" spans="1:17" ht="22.5" customHeight="1" thickBot="1">
      <c r="A22" s="35">
        <v>18</v>
      </c>
      <c r="B22" s="13" t="s">
        <v>318</v>
      </c>
      <c r="C22" s="15" t="s">
        <v>35</v>
      </c>
      <c r="D22" s="14" t="s">
        <v>31</v>
      </c>
      <c r="E22" s="42" t="s">
        <v>370</v>
      </c>
      <c r="F22" s="43" t="s">
        <v>165</v>
      </c>
      <c r="G22" s="6">
        <v>0</v>
      </c>
      <c r="H22" s="6">
        <v>0</v>
      </c>
      <c r="I22" s="6">
        <v>1</v>
      </c>
      <c r="J22" s="6">
        <v>0</v>
      </c>
      <c r="K22" s="6">
        <f t="shared" si="0"/>
        <v>1</v>
      </c>
      <c r="P22" s="6">
        <f t="shared" si="1"/>
        <v>0</v>
      </c>
      <c r="Q22" s="6">
        <f t="shared" si="2"/>
        <v>1</v>
      </c>
    </row>
    <row r="23" spans="1:17" ht="22.5" customHeight="1" thickTop="1">
      <c r="A23" s="51">
        <v>19</v>
      </c>
      <c r="B23" s="13" t="s">
        <v>261</v>
      </c>
      <c r="C23" s="15" t="s">
        <v>64</v>
      </c>
      <c r="D23" s="16" t="s">
        <v>50</v>
      </c>
      <c r="E23" s="17" t="s">
        <v>161</v>
      </c>
      <c r="F23" s="17" t="s">
        <v>353</v>
      </c>
      <c r="G23" s="6">
        <v>0</v>
      </c>
      <c r="H23" s="6" t="s">
        <v>386</v>
      </c>
      <c r="I23" s="6" t="s">
        <v>386</v>
      </c>
      <c r="J23" s="6">
        <v>1</v>
      </c>
      <c r="K23" s="6">
        <f t="shared" si="0"/>
        <v>1</v>
      </c>
      <c r="P23" s="6">
        <f t="shared" si="1"/>
        <v>0</v>
      </c>
      <c r="Q23" s="6">
        <f t="shared" si="2"/>
        <v>1</v>
      </c>
    </row>
    <row r="24" spans="1:17" ht="22.5" customHeight="1" thickBot="1">
      <c r="A24" s="35">
        <v>20</v>
      </c>
      <c r="B24" s="13" t="s">
        <v>339</v>
      </c>
      <c r="C24" s="15" t="s">
        <v>73</v>
      </c>
      <c r="D24" s="14" t="s">
        <v>33</v>
      </c>
      <c r="E24" s="42" t="s">
        <v>143</v>
      </c>
      <c r="F24" s="43" t="s">
        <v>165</v>
      </c>
      <c r="G24" s="6">
        <v>0</v>
      </c>
      <c r="H24" s="6">
        <v>0</v>
      </c>
      <c r="I24" s="6">
        <v>1</v>
      </c>
      <c r="J24" s="6" t="s">
        <v>386</v>
      </c>
      <c r="K24" s="6">
        <f t="shared" si="0"/>
        <v>1</v>
      </c>
      <c r="P24" s="6">
        <f t="shared" si="1"/>
        <v>0</v>
      </c>
      <c r="Q24" s="6">
        <f t="shared" si="2"/>
        <v>1</v>
      </c>
    </row>
    <row r="25" spans="1:17" ht="22.5" customHeight="1" thickTop="1">
      <c r="A25" s="51">
        <v>21</v>
      </c>
      <c r="B25" s="13" t="s">
        <v>324</v>
      </c>
      <c r="C25" s="15" t="s">
        <v>22</v>
      </c>
      <c r="D25" s="16" t="s">
        <v>27</v>
      </c>
      <c r="E25" s="17" t="s">
        <v>161</v>
      </c>
      <c r="F25" s="17" t="s">
        <v>353</v>
      </c>
      <c r="G25" s="6">
        <v>0</v>
      </c>
      <c r="H25" s="6" t="s">
        <v>386</v>
      </c>
      <c r="I25" s="6">
        <v>1</v>
      </c>
      <c r="J25" s="6">
        <v>0</v>
      </c>
      <c r="K25" s="6">
        <f t="shared" si="0"/>
        <v>1</v>
      </c>
      <c r="P25" s="6">
        <f t="shared" si="1"/>
        <v>0</v>
      </c>
      <c r="Q25" s="6">
        <f t="shared" si="2"/>
        <v>1</v>
      </c>
    </row>
    <row r="26" spans="1:17" ht="22.5" customHeight="1" thickBot="1">
      <c r="A26" s="35">
        <v>22</v>
      </c>
      <c r="B26" s="13" t="s">
        <v>314</v>
      </c>
      <c r="C26" s="15" t="s">
        <v>16</v>
      </c>
      <c r="D26" s="16" t="s">
        <v>24</v>
      </c>
      <c r="E26" s="17" t="s">
        <v>161</v>
      </c>
      <c r="F26" s="17" t="s">
        <v>353</v>
      </c>
      <c r="G26" s="6">
        <v>1</v>
      </c>
      <c r="H26" s="6" t="s">
        <v>386</v>
      </c>
      <c r="I26" s="6" t="s">
        <v>386</v>
      </c>
      <c r="J26" s="6" t="s">
        <v>386</v>
      </c>
      <c r="K26" s="6">
        <f t="shared" si="0"/>
        <v>1</v>
      </c>
      <c r="P26" s="6">
        <f t="shared" si="1"/>
        <v>0</v>
      </c>
      <c r="Q26" s="6">
        <f t="shared" si="2"/>
        <v>1</v>
      </c>
    </row>
    <row r="27" spans="1:17" ht="22.5" customHeight="1" thickTop="1">
      <c r="A27" s="51">
        <v>23</v>
      </c>
      <c r="B27" s="13" t="s">
        <v>329</v>
      </c>
      <c r="C27" s="15" t="s">
        <v>26</v>
      </c>
      <c r="D27" s="14" t="s">
        <v>72</v>
      </c>
      <c r="E27" s="42" t="s">
        <v>106</v>
      </c>
      <c r="F27" s="43" t="s">
        <v>105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P27" s="6">
        <f t="shared" si="1"/>
        <v>0</v>
      </c>
      <c r="Q27" s="6">
        <f t="shared" si="2"/>
        <v>0</v>
      </c>
    </row>
    <row r="28" spans="1:17" ht="22.5" customHeight="1" thickBot="1">
      <c r="A28" s="35">
        <v>24</v>
      </c>
      <c r="B28" s="13" t="s">
        <v>345</v>
      </c>
      <c r="C28" s="15" t="s">
        <v>68</v>
      </c>
      <c r="D28" s="14" t="s">
        <v>29</v>
      </c>
      <c r="E28" s="42" t="s">
        <v>308</v>
      </c>
      <c r="F28" s="43" t="s">
        <v>113</v>
      </c>
      <c r="G28" s="6" t="s">
        <v>386</v>
      </c>
      <c r="H28" s="6" t="s">
        <v>386</v>
      </c>
      <c r="I28" s="6" t="s">
        <v>386</v>
      </c>
      <c r="J28" s="6">
        <v>0</v>
      </c>
      <c r="K28" s="6">
        <f t="shared" si="0"/>
        <v>0</v>
      </c>
      <c r="P28" s="6">
        <f t="shared" si="1"/>
        <v>0</v>
      </c>
      <c r="Q28" s="6">
        <f t="shared" si="2"/>
        <v>0</v>
      </c>
    </row>
    <row r="29" spans="1:17" ht="22.5" customHeight="1" thickTop="1">
      <c r="A29" s="51">
        <v>25</v>
      </c>
      <c r="B29" s="13" t="s">
        <v>316</v>
      </c>
      <c r="C29" s="15" t="s">
        <v>256</v>
      </c>
      <c r="D29" s="16" t="s">
        <v>60</v>
      </c>
      <c r="E29" s="17" t="s">
        <v>161</v>
      </c>
      <c r="F29" s="17" t="s">
        <v>353</v>
      </c>
      <c r="G29" s="6" t="s">
        <v>386</v>
      </c>
      <c r="H29" s="6">
        <v>0</v>
      </c>
      <c r="I29" s="6">
        <v>0</v>
      </c>
      <c r="J29" s="6">
        <v>0</v>
      </c>
      <c r="K29" s="6">
        <f t="shared" si="0"/>
        <v>0</v>
      </c>
      <c r="P29" s="6">
        <f t="shared" si="1"/>
        <v>0</v>
      </c>
      <c r="Q29" s="6">
        <f t="shared" si="2"/>
        <v>0</v>
      </c>
    </row>
    <row r="30" spans="1:17" ht="22.5" customHeight="1" thickBot="1">
      <c r="A30" s="35">
        <v>26</v>
      </c>
      <c r="B30" s="13" t="s">
        <v>333</v>
      </c>
      <c r="C30" s="15" t="s">
        <v>49</v>
      </c>
      <c r="D30" s="14" t="s">
        <v>10</v>
      </c>
      <c r="E30" s="42" t="s">
        <v>125</v>
      </c>
      <c r="F30" s="43" t="s">
        <v>124</v>
      </c>
      <c r="K30" s="6">
        <f t="shared" si="0"/>
        <v>0</v>
      </c>
      <c r="P30" s="6">
        <f t="shared" si="1"/>
        <v>0</v>
      </c>
      <c r="Q30" s="6">
        <f t="shared" si="2"/>
        <v>0</v>
      </c>
    </row>
    <row r="31" spans="1:17" ht="22.5" customHeight="1" thickTop="1">
      <c r="A31" s="51">
        <v>27</v>
      </c>
      <c r="B31" s="13" t="s">
        <v>334</v>
      </c>
      <c r="C31" s="15" t="s">
        <v>53</v>
      </c>
      <c r="D31" s="16" t="s">
        <v>9</v>
      </c>
      <c r="E31" s="17" t="s">
        <v>161</v>
      </c>
      <c r="F31" s="17" t="s">
        <v>353</v>
      </c>
      <c r="G31" s="6">
        <v>0</v>
      </c>
      <c r="H31" s="6">
        <v>0</v>
      </c>
      <c r="I31" s="6" t="s">
        <v>386</v>
      </c>
      <c r="J31" s="6">
        <v>0</v>
      </c>
      <c r="K31" s="6">
        <f t="shared" si="0"/>
        <v>0</v>
      </c>
      <c r="P31" s="6">
        <f t="shared" si="1"/>
        <v>0</v>
      </c>
      <c r="Q31" s="6">
        <f t="shared" si="2"/>
        <v>0</v>
      </c>
    </row>
    <row r="32" spans="1:17" ht="22.5" customHeight="1" thickBot="1">
      <c r="A32" s="35">
        <v>28</v>
      </c>
      <c r="B32" s="13" t="s">
        <v>341</v>
      </c>
      <c r="C32" s="15" t="s">
        <v>342</v>
      </c>
      <c r="D32" s="14" t="s">
        <v>24</v>
      </c>
      <c r="E32" s="42" t="s">
        <v>140</v>
      </c>
      <c r="F32" s="43" t="s">
        <v>165</v>
      </c>
      <c r="K32" s="6">
        <f t="shared" si="0"/>
        <v>0</v>
      </c>
      <c r="P32" s="6">
        <f t="shared" si="1"/>
        <v>0</v>
      </c>
      <c r="Q32" s="6">
        <f t="shared" si="2"/>
        <v>0</v>
      </c>
    </row>
    <row r="33" spans="1:17" ht="22.5" customHeight="1" thickTop="1">
      <c r="A33" s="51">
        <v>29</v>
      </c>
      <c r="B33" s="13" t="s">
        <v>348</v>
      </c>
      <c r="C33" s="15" t="s">
        <v>62</v>
      </c>
      <c r="D33" s="16" t="s">
        <v>45</v>
      </c>
      <c r="E33" s="17" t="s">
        <v>161</v>
      </c>
      <c r="F33" s="17" t="s">
        <v>353</v>
      </c>
      <c r="G33" s="6">
        <v>0</v>
      </c>
      <c r="H33" s="6">
        <v>0</v>
      </c>
      <c r="I33" s="6" t="s">
        <v>386</v>
      </c>
      <c r="J33" s="6" t="s">
        <v>386</v>
      </c>
      <c r="K33" s="6">
        <f t="shared" si="0"/>
        <v>0</v>
      </c>
      <c r="P33" s="6">
        <f t="shared" si="1"/>
        <v>0</v>
      </c>
      <c r="Q33" s="6">
        <f t="shared" si="2"/>
        <v>0</v>
      </c>
    </row>
    <row r="34" spans="1:17" ht="22.5" customHeight="1" thickBot="1">
      <c r="A34" s="35">
        <v>30</v>
      </c>
      <c r="B34" s="13" t="s">
        <v>335</v>
      </c>
      <c r="C34" s="15" t="s">
        <v>28</v>
      </c>
      <c r="D34" s="16" t="s">
        <v>27</v>
      </c>
      <c r="E34" s="42" t="s">
        <v>156</v>
      </c>
      <c r="F34" s="43" t="s">
        <v>165</v>
      </c>
      <c r="G34" s="6">
        <v>0</v>
      </c>
      <c r="H34" s="6">
        <v>0</v>
      </c>
      <c r="I34" s="6">
        <v>0</v>
      </c>
      <c r="J34" s="6" t="s">
        <v>386</v>
      </c>
      <c r="K34" s="6">
        <f t="shared" si="0"/>
        <v>0</v>
      </c>
      <c r="P34" s="6">
        <f t="shared" si="1"/>
        <v>0</v>
      </c>
      <c r="Q34" s="6">
        <f t="shared" si="2"/>
        <v>0</v>
      </c>
    </row>
    <row r="35" spans="1:17" ht="22.5" customHeight="1" thickTop="1">
      <c r="A35" s="51">
        <v>31</v>
      </c>
      <c r="B35" s="13" t="s">
        <v>323</v>
      </c>
      <c r="C35" s="15" t="s">
        <v>85</v>
      </c>
      <c r="D35" s="14" t="s">
        <v>15</v>
      </c>
      <c r="E35" s="42" t="s">
        <v>133</v>
      </c>
      <c r="F35" s="43" t="s">
        <v>134</v>
      </c>
      <c r="G35" s="6" t="s">
        <v>386</v>
      </c>
      <c r="H35" s="6" t="s">
        <v>386</v>
      </c>
      <c r="I35" s="6" t="s">
        <v>386</v>
      </c>
      <c r="J35" s="6">
        <v>0</v>
      </c>
      <c r="K35" s="6">
        <f t="shared" si="0"/>
        <v>0</v>
      </c>
      <c r="P35" s="6">
        <f t="shared" si="1"/>
        <v>0</v>
      </c>
      <c r="Q35" s="6">
        <f t="shared" si="2"/>
        <v>0</v>
      </c>
    </row>
    <row r="36" spans="1:17" ht="22.5" customHeight="1" thickBot="1">
      <c r="A36" s="35">
        <v>32</v>
      </c>
      <c r="B36" s="13" t="s">
        <v>351</v>
      </c>
      <c r="C36" s="15" t="s">
        <v>18</v>
      </c>
      <c r="D36" s="14" t="s">
        <v>12</v>
      </c>
      <c r="E36" s="42" t="s">
        <v>362</v>
      </c>
      <c r="F36" s="43" t="s">
        <v>165</v>
      </c>
      <c r="K36" s="6">
        <f t="shared" si="0"/>
        <v>0</v>
      </c>
      <c r="P36" s="6">
        <f t="shared" si="1"/>
        <v>0</v>
      </c>
      <c r="Q36" s="6">
        <f t="shared" si="2"/>
        <v>0</v>
      </c>
    </row>
    <row r="37" spans="1:17" ht="22.5" customHeight="1" thickTop="1">
      <c r="A37" s="51">
        <v>33</v>
      </c>
      <c r="B37" s="13" t="s">
        <v>259</v>
      </c>
      <c r="C37" s="15" t="s">
        <v>51</v>
      </c>
      <c r="D37" s="16" t="s">
        <v>38</v>
      </c>
      <c r="E37" s="17" t="s">
        <v>161</v>
      </c>
      <c r="F37" s="17" t="s">
        <v>353</v>
      </c>
      <c r="K37" s="6">
        <f t="shared" si="0"/>
        <v>0</v>
      </c>
      <c r="P37" s="6">
        <f t="shared" si="1"/>
        <v>0</v>
      </c>
      <c r="Q37" s="6">
        <f t="shared" si="2"/>
        <v>0</v>
      </c>
    </row>
    <row r="38" spans="1:17" ht="22.5" customHeight="1" thickBot="1">
      <c r="A38" s="35">
        <v>34</v>
      </c>
      <c r="B38" s="13" t="s">
        <v>349</v>
      </c>
      <c r="C38" s="15" t="s">
        <v>75</v>
      </c>
      <c r="D38" s="14" t="s">
        <v>40</v>
      </c>
      <c r="E38" s="42" t="s">
        <v>117</v>
      </c>
      <c r="F38" s="43" t="s">
        <v>115</v>
      </c>
      <c r="K38" s="6">
        <f t="shared" si="0"/>
        <v>0</v>
      </c>
      <c r="P38" s="6">
        <f t="shared" si="1"/>
        <v>0</v>
      </c>
      <c r="Q38" s="6">
        <f t="shared" si="2"/>
        <v>0</v>
      </c>
    </row>
    <row r="39" spans="1:17" ht="22.5" customHeight="1" thickTop="1">
      <c r="A39" s="51">
        <v>35</v>
      </c>
      <c r="B39" s="13" t="s">
        <v>336</v>
      </c>
      <c r="C39" s="15" t="s">
        <v>67</v>
      </c>
      <c r="D39" s="14" t="s">
        <v>27</v>
      </c>
      <c r="E39" s="42" t="s">
        <v>254</v>
      </c>
      <c r="F39" s="43" t="s">
        <v>115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P39" s="6">
        <f t="shared" si="1"/>
        <v>0</v>
      </c>
      <c r="Q39" s="6">
        <f t="shared" si="2"/>
        <v>0</v>
      </c>
    </row>
    <row r="40" spans="1:17" ht="22.5" customHeight="1" thickBot="1">
      <c r="A40" s="35">
        <v>36</v>
      </c>
      <c r="B40" s="13" t="s">
        <v>350</v>
      </c>
      <c r="C40" s="15" t="s">
        <v>16</v>
      </c>
      <c r="D40" s="14" t="s">
        <v>23</v>
      </c>
      <c r="E40" s="42" t="s">
        <v>308</v>
      </c>
      <c r="F40" s="43" t="s">
        <v>113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0</v>
      </c>
      <c r="P40" s="6">
        <f t="shared" si="1"/>
        <v>0</v>
      </c>
      <c r="Q40" s="6">
        <f t="shared" si="2"/>
        <v>0</v>
      </c>
    </row>
    <row r="41" spans="1:17" ht="22.5" customHeight="1" thickTop="1">
      <c r="A41" s="51">
        <v>37</v>
      </c>
      <c r="B41" s="13" t="s">
        <v>331</v>
      </c>
      <c r="C41" s="15" t="s">
        <v>95</v>
      </c>
      <c r="D41" s="14" t="s">
        <v>23</v>
      </c>
      <c r="E41" s="42" t="s">
        <v>98</v>
      </c>
      <c r="F41" s="43" t="s">
        <v>97</v>
      </c>
      <c r="G41" s="6">
        <v>0</v>
      </c>
      <c r="H41" s="6">
        <v>0</v>
      </c>
      <c r="I41" s="6" t="s">
        <v>386</v>
      </c>
      <c r="J41" s="6">
        <v>0</v>
      </c>
      <c r="K41" s="6">
        <f t="shared" si="0"/>
        <v>0</v>
      </c>
      <c r="P41" s="6">
        <f t="shared" si="1"/>
        <v>0</v>
      </c>
      <c r="Q41" s="6">
        <f t="shared" si="2"/>
        <v>0</v>
      </c>
    </row>
    <row r="42" spans="1:17" ht="22.5" customHeight="1" thickBot="1">
      <c r="A42" s="35">
        <v>38</v>
      </c>
      <c r="B42" s="13" t="s">
        <v>262</v>
      </c>
      <c r="C42" s="15" t="s">
        <v>18</v>
      </c>
      <c r="D42" s="16" t="s">
        <v>352</v>
      </c>
      <c r="E42" s="17" t="s">
        <v>161</v>
      </c>
      <c r="F42" s="17" t="s">
        <v>353</v>
      </c>
      <c r="K42" s="6">
        <f t="shared" si="0"/>
        <v>0</v>
      </c>
      <c r="P42" s="6">
        <f t="shared" si="1"/>
        <v>0</v>
      </c>
      <c r="Q42" s="6">
        <f t="shared" si="2"/>
        <v>0</v>
      </c>
    </row>
    <row r="43" spans="1:17" ht="22.5" customHeight="1" thickTop="1">
      <c r="A43" s="51">
        <v>39</v>
      </c>
      <c r="B43" s="13" t="s">
        <v>317</v>
      </c>
      <c r="C43" s="15" t="s">
        <v>82</v>
      </c>
      <c r="D43" s="14" t="s">
        <v>45</v>
      </c>
      <c r="E43" s="42" t="s">
        <v>119</v>
      </c>
      <c r="F43" s="43" t="s">
        <v>120</v>
      </c>
      <c r="G43" s="6" t="s">
        <v>386</v>
      </c>
      <c r="H43" s="6">
        <v>0</v>
      </c>
      <c r="I43" s="6">
        <v>0</v>
      </c>
      <c r="J43" s="6">
        <v>0</v>
      </c>
      <c r="K43" s="6">
        <f t="shared" si="0"/>
        <v>0</v>
      </c>
      <c r="P43" s="6">
        <f t="shared" si="1"/>
        <v>0</v>
      </c>
      <c r="Q43" s="6">
        <f t="shared" si="2"/>
        <v>0</v>
      </c>
    </row>
    <row r="44" spans="1:17" ht="22.5" customHeight="1" thickBot="1">
      <c r="A44" s="35">
        <v>40</v>
      </c>
      <c r="B44" s="13" t="s">
        <v>320</v>
      </c>
      <c r="C44" s="15" t="s">
        <v>26</v>
      </c>
      <c r="D44" s="14" t="s">
        <v>31</v>
      </c>
      <c r="E44" s="42" t="s">
        <v>150</v>
      </c>
      <c r="F44" s="43" t="s">
        <v>165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0</v>
      </c>
      <c r="P44" s="6">
        <f t="shared" si="1"/>
        <v>0</v>
      </c>
      <c r="Q44" s="6">
        <f t="shared" si="2"/>
        <v>0</v>
      </c>
    </row>
    <row r="45" spans="1:17" ht="29.25" customHeight="1" thickTop="1">
      <c r="A45" s="51">
        <v>41</v>
      </c>
      <c r="B45" s="13" t="s">
        <v>327</v>
      </c>
      <c r="C45" s="15" t="s">
        <v>11</v>
      </c>
      <c r="D45" s="14" t="s">
        <v>328</v>
      </c>
      <c r="E45" s="42" t="s">
        <v>260</v>
      </c>
      <c r="F45" s="43" t="s">
        <v>103</v>
      </c>
      <c r="K45" s="6">
        <f t="shared" si="0"/>
        <v>0</v>
      </c>
      <c r="P45" s="6">
        <f t="shared" si="1"/>
        <v>0</v>
      </c>
      <c r="Q45" s="6">
        <f t="shared" si="2"/>
        <v>0</v>
      </c>
    </row>
    <row r="46" spans="1:17" ht="28.5" customHeight="1" thickBot="1">
      <c r="A46" s="35">
        <v>42</v>
      </c>
      <c r="B46" s="13" t="s">
        <v>337</v>
      </c>
      <c r="C46" s="15" t="s">
        <v>88</v>
      </c>
      <c r="D46" s="14" t="s">
        <v>52</v>
      </c>
      <c r="E46" s="42" t="s">
        <v>174</v>
      </c>
      <c r="F46" s="43" t="s">
        <v>113</v>
      </c>
      <c r="G46" s="6" t="s">
        <v>386</v>
      </c>
      <c r="H46" s="6" t="s">
        <v>386</v>
      </c>
      <c r="I46" s="6">
        <v>0</v>
      </c>
      <c r="J46" s="6" t="s">
        <v>386</v>
      </c>
      <c r="K46" s="6">
        <f t="shared" si="0"/>
        <v>0</v>
      </c>
      <c r="P46" s="6">
        <f t="shared" si="1"/>
        <v>0</v>
      </c>
      <c r="Q46" s="6">
        <f t="shared" si="2"/>
        <v>0</v>
      </c>
    </row>
    <row r="47" spans="1:17" ht="30" customHeight="1" thickTop="1">
      <c r="A47" s="51">
        <v>43</v>
      </c>
      <c r="B47" s="13" t="s">
        <v>321</v>
      </c>
      <c r="C47" s="15" t="s">
        <v>41</v>
      </c>
      <c r="D47" s="14" t="s">
        <v>14</v>
      </c>
      <c r="E47" s="64" t="s">
        <v>142</v>
      </c>
      <c r="F47" s="43" t="s">
        <v>165</v>
      </c>
      <c r="G47" s="6" t="s">
        <v>386</v>
      </c>
      <c r="H47" s="6" t="s">
        <v>386</v>
      </c>
      <c r="I47" s="6" t="s">
        <v>386</v>
      </c>
      <c r="J47" s="6" t="s">
        <v>386</v>
      </c>
      <c r="K47" s="6">
        <f t="shared" si="0"/>
        <v>0</v>
      </c>
      <c r="P47" s="6">
        <f t="shared" si="1"/>
        <v>0</v>
      </c>
      <c r="Q47" s="6">
        <f t="shared" si="2"/>
        <v>0</v>
      </c>
    </row>
    <row r="48" spans="1:17" ht="32.25" customHeight="1" thickBot="1">
      <c r="A48" s="35">
        <v>44</v>
      </c>
      <c r="B48" s="45" t="s">
        <v>343</v>
      </c>
      <c r="C48" s="46" t="s">
        <v>79</v>
      </c>
      <c r="D48" s="63" t="s">
        <v>344</v>
      </c>
      <c r="E48" s="50" t="s">
        <v>154</v>
      </c>
      <c r="F48" s="49" t="s">
        <v>165</v>
      </c>
      <c r="K48" s="6">
        <f t="shared" si="0"/>
        <v>0</v>
      </c>
      <c r="P48" s="6">
        <f t="shared" si="1"/>
        <v>0</v>
      </c>
      <c r="Q48" s="6">
        <f t="shared" si="2"/>
        <v>0</v>
      </c>
    </row>
    <row r="49" ht="30" customHeight="1" thickTop="1"/>
  </sheetData>
  <sheetProtection/>
  <autoFilter ref="B4:F48"/>
  <mergeCells count="7">
    <mergeCell ref="R3:R4"/>
    <mergeCell ref="A1:F1"/>
    <mergeCell ref="A2:F2"/>
    <mergeCell ref="A3:F3"/>
    <mergeCell ref="G3:K3"/>
    <mergeCell ref="L3:P3"/>
    <mergeCell ref="Q3:Q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70" zoomScaleNormal="70" zoomScaleSheetLayoutView="70" zoomScalePageLayoutView="0" workbookViewId="0" topLeftCell="D5">
      <selection activeCell="F52" sqref="F52"/>
    </sheetView>
  </sheetViews>
  <sheetFormatPr defaultColWidth="9.140625" defaultRowHeight="15"/>
  <cols>
    <col min="1" max="1" width="4.28125" style="0" bestFit="1" customWidth="1"/>
    <col min="2" max="2" width="16.57421875" style="0" bestFit="1" customWidth="1"/>
    <col min="3" max="3" width="15.00390625" style="0" bestFit="1" customWidth="1"/>
    <col min="4" max="4" width="19.421875" style="0" bestFit="1" customWidth="1"/>
    <col min="5" max="5" width="31.57421875" style="0" customWidth="1"/>
    <col min="6" max="6" width="45.7109375" style="0" customWidth="1"/>
    <col min="7" max="7" width="7.57421875" style="114" customWidth="1"/>
    <col min="8" max="9" width="5.7109375" style="114" bestFit="1" customWidth="1"/>
    <col min="10" max="10" width="6.140625" style="114" customWidth="1"/>
    <col min="11" max="11" width="7.8515625" style="114" customWidth="1"/>
    <col min="12" max="12" width="6.140625" style="114" customWidth="1"/>
    <col min="13" max="13" width="5.8515625" style="114" customWidth="1"/>
    <col min="14" max="14" width="6.7109375" style="114" customWidth="1"/>
    <col min="15" max="15" width="6.140625" style="114" customWidth="1"/>
    <col min="16" max="16" width="7.7109375" style="114" customWidth="1"/>
    <col min="17" max="17" width="8.140625" style="114" customWidth="1"/>
    <col min="19" max="19" width="4.28125" style="0" customWidth="1"/>
  </cols>
  <sheetData>
    <row r="1" spans="1:18" ht="15.75">
      <c r="A1" s="131" t="s">
        <v>395</v>
      </c>
      <c r="B1" s="131"/>
      <c r="C1" s="131"/>
      <c r="D1" s="131"/>
      <c r="E1" s="131"/>
      <c r="F1" s="13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9"/>
    </row>
    <row r="2" spans="1:18" ht="15">
      <c r="A2" s="123" t="s">
        <v>138</v>
      </c>
      <c r="B2" s="123"/>
      <c r="C2" s="123"/>
      <c r="D2" s="123"/>
      <c r="E2" s="123"/>
      <c r="F2" s="12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"/>
    </row>
    <row r="3" spans="1:18" ht="18.75" thickBot="1">
      <c r="A3" s="132" t="s">
        <v>414</v>
      </c>
      <c r="B3" s="132"/>
      <c r="C3" s="132"/>
      <c r="D3" s="132"/>
      <c r="E3" s="132"/>
      <c r="F3" s="132"/>
      <c r="G3" s="128" t="s">
        <v>372</v>
      </c>
      <c r="H3" s="133"/>
      <c r="I3" s="133"/>
      <c r="J3" s="134"/>
      <c r="K3" s="134"/>
      <c r="L3" s="128" t="s">
        <v>373</v>
      </c>
      <c r="M3" s="133"/>
      <c r="N3" s="133"/>
      <c r="O3" s="134"/>
      <c r="P3" s="134"/>
      <c r="Q3" s="135" t="s">
        <v>384</v>
      </c>
      <c r="R3" s="137" t="s">
        <v>374</v>
      </c>
    </row>
    <row r="4" spans="1:18" ht="64.5" thickBot="1" thickTop="1">
      <c r="A4" s="30" t="s">
        <v>5</v>
      </c>
      <c r="B4" s="31" t="s">
        <v>0</v>
      </c>
      <c r="C4" s="32" t="s">
        <v>1</v>
      </c>
      <c r="D4" s="97" t="s">
        <v>2</v>
      </c>
      <c r="E4" s="98" t="s">
        <v>4</v>
      </c>
      <c r="F4" s="98" t="s">
        <v>3</v>
      </c>
      <c r="G4" s="88" t="s">
        <v>376</v>
      </c>
      <c r="H4" s="89" t="s">
        <v>377</v>
      </c>
      <c r="I4" s="89" t="s">
        <v>378</v>
      </c>
      <c r="J4" s="90" t="s">
        <v>379</v>
      </c>
      <c r="K4" s="91" t="s">
        <v>375</v>
      </c>
      <c r="L4" s="88" t="s">
        <v>380</v>
      </c>
      <c r="M4" s="89" t="s">
        <v>381</v>
      </c>
      <c r="N4" s="89" t="s">
        <v>382</v>
      </c>
      <c r="O4" s="89" t="s">
        <v>383</v>
      </c>
      <c r="P4" s="99" t="s">
        <v>375</v>
      </c>
      <c r="Q4" s="136"/>
      <c r="R4" s="140"/>
    </row>
    <row r="5" spans="1:18" ht="15.75" thickTop="1">
      <c r="A5" s="51">
        <v>1</v>
      </c>
      <c r="B5" s="52" t="s">
        <v>361</v>
      </c>
      <c r="C5" s="53" t="s">
        <v>57</v>
      </c>
      <c r="D5" s="15" t="s">
        <v>45</v>
      </c>
      <c r="E5" s="93" t="s">
        <v>161</v>
      </c>
      <c r="F5" s="93" t="s">
        <v>353</v>
      </c>
      <c r="G5" s="105">
        <v>7</v>
      </c>
      <c r="H5" s="105">
        <v>7</v>
      </c>
      <c r="I5" s="105">
        <v>7</v>
      </c>
      <c r="J5" s="105">
        <v>2</v>
      </c>
      <c r="K5" s="105">
        <f aca="true" t="shared" si="0" ref="K5:K48">SUM(G5:J5)</f>
        <v>23</v>
      </c>
      <c r="L5" s="105">
        <v>7</v>
      </c>
      <c r="M5" s="105">
        <v>7</v>
      </c>
      <c r="N5" s="105">
        <v>3</v>
      </c>
      <c r="O5" s="105">
        <v>0</v>
      </c>
      <c r="P5" s="105">
        <f aca="true" t="shared" si="1" ref="P5:P48">SUM(L5:O5)</f>
        <v>17</v>
      </c>
      <c r="Q5" s="105">
        <f aca="true" t="shared" si="2" ref="Q5:Q48">K5+P5</f>
        <v>40</v>
      </c>
      <c r="R5" s="73" t="s">
        <v>409</v>
      </c>
    </row>
    <row r="6" spans="1:18" ht="15">
      <c r="A6" s="35">
        <f>IF($B6="","-",SUBTOTAL(3,$B$5:$B6))</f>
        <v>2</v>
      </c>
      <c r="B6" s="13" t="s">
        <v>313</v>
      </c>
      <c r="C6" s="15" t="s">
        <v>32</v>
      </c>
      <c r="D6" s="66" t="s">
        <v>34</v>
      </c>
      <c r="E6" s="64" t="s">
        <v>141</v>
      </c>
      <c r="F6" s="92" t="s">
        <v>165</v>
      </c>
      <c r="G6" s="105">
        <v>7</v>
      </c>
      <c r="H6" s="105">
        <v>6</v>
      </c>
      <c r="I6" s="105">
        <v>7</v>
      </c>
      <c r="J6" s="105">
        <v>2</v>
      </c>
      <c r="K6" s="105">
        <f t="shared" si="0"/>
        <v>22</v>
      </c>
      <c r="L6" s="105">
        <v>0</v>
      </c>
      <c r="M6" s="105">
        <v>7</v>
      </c>
      <c r="N6" s="105">
        <v>0</v>
      </c>
      <c r="O6" s="105">
        <v>4</v>
      </c>
      <c r="P6" s="105">
        <f t="shared" si="1"/>
        <v>11</v>
      </c>
      <c r="Q6" s="105">
        <f t="shared" si="2"/>
        <v>33</v>
      </c>
      <c r="R6" s="73" t="s">
        <v>410</v>
      </c>
    </row>
    <row r="7" spans="1:18" ht="15">
      <c r="A7" s="35">
        <f>IF($B7="","-",SUBTOTAL(3,$B$5:$B7))</f>
        <v>3</v>
      </c>
      <c r="B7" s="13" t="s">
        <v>163</v>
      </c>
      <c r="C7" s="15" t="s">
        <v>66</v>
      </c>
      <c r="D7" s="66" t="s">
        <v>72</v>
      </c>
      <c r="E7" s="64" t="s">
        <v>141</v>
      </c>
      <c r="F7" s="92" t="s">
        <v>165</v>
      </c>
      <c r="G7" s="105">
        <v>7</v>
      </c>
      <c r="H7" s="105">
        <v>7</v>
      </c>
      <c r="I7" s="105">
        <v>7</v>
      </c>
      <c r="J7" s="105">
        <v>3</v>
      </c>
      <c r="K7" s="105">
        <f t="shared" si="0"/>
        <v>24</v>
      </c>
      <c r="L7" s="105">
        <v>0</v>
      </c>
      <c r="M7" s="105">
        <v>7</v>
      </c>
      <c r="N7" s="105">
        <v>2</v>
      </c>
      <c r="O7" s="105">
        <v>0</v>
      </c>
      <c r="P7" s="105">
        <f t="shared" si="1"/>
        <v>9</v>
      </c>
      <c r="Q7" s="105">
        <f t="shared" si="2"/>
        <v>33</v>
      </c>
      <c r="R7" s="73" t="s">
        <v>410</v>
      </c>
    </row>
    <row r="8" spans="1:18" ht="15">
      <c r="A8" s="35">
        <f>IF($B8="","-",SUBTOTAL(3,$B$5:$B8))</f>
        <v>4</v>
      </c>
      <c r="B8" s="13" t="s">
        <v>306</v>
      </c>
      <c r="C8" s="15" t="s">
        <v>59</v>
      </c>
      <c r="D8" s="15" t="s">
        <v>25</v>
      </c>
      <c r="E8" s="93" t="s">
        <v>161</v>
      </c>
      <c r="F8" s="93" t="s">
        <v>353</v>
      </c>
      <c r="G8" s="105">
        <v>7</v>
      </c>
      <c r="H8" s="105">
        <v>7</v>
      </c>
      <c r="I8" s="105">
        <v>6</v>
      </c>
      <c r="J8" s="105" t="s">
        <v>386</v>
      </c>
      <c r="K8" s="105">
        <f t="shared" si="0"/>
        <v>20</v>
      </c>
      <c r="L8" s="105">
        <v>0</v>
      </c>
      <c r="M8" s="105">
        <v>7</v>
      </c>
      <c r="N8" s="105">
        <v>3</v>
      </c>
      <c r="O8" s="105">
        <v>0</v>
      </c>
      <c r="P8" s="105">
        <f t="shared" si="1"/>
        <v>10</v>
      </c>
      <c r="Q8" s="105">
        <f t="shared" si="2"/>
        <v>30</v>
      </c>
      <c r="R8" s="73" t="s">
        <v>410</v>
      </c>
    </row>
    <row r="9" spans="1:18" ht="15">
      <c r="A9" s="35">
        <f>IF($B9="","-",SUBTOTAL(3,$B$5:$B9))</f>
        <v>5</v>
      </c>
      <c r="B9" s="13" t="s">
        <v>315</v>
      </c>
      <c r="C9" s="15" t="s">
        <v>44</v>
      </c>
      <c r="D9" s="15" t="s">
        <v>168</v>
      </c>
      <c r="E9" s="93" t="s">
        <v>161</v>
      </c>
      <c r="F9" s="93" t="s">
        <v>353</v>
      </c>
      <c r="G9" s="105">
        <v>7</v>
      </c>
      <c r="H9" s="105">
        <v>1</v>
      </c>
      <c r="I9" s="105">
        <v>7</v>
      </c>
      <c r="J9" s="105">
        <v>0</v>
      </c>
      <c r="K9" s="105">
        <f t="shared" si="0"/>
        <v>15</v>
      </c>
      <c r="L9" s="105">
        <v>0</v>
      </c>
      <c r="M9" s="105">
        <v>7</v>
      </c>
      <c r="N9" s="105">
        <v>1</v>
      </c>
      <c r="O9" s="105">
        <v>0</v>
      </c>
      <c r="P9" s="105">
        <f t="shared" si="1"/>
        <v>8</v>
      </c>
      <c r="Q9" s="105">
        <f t="shared" si="2"/>
        <v>23</v>
      </c>
      <c r="R9" s="73" t="s">
        <v>410</v>
      </c>
    </row>
    <row r="10" spans="1:18" ht="18">
      <c r="A10" s="35">
        <f>IF($B10="","-",SUBTOTAL(3,$B$5:$B10))</f>
        <v>6</v>
      </c>
      <c r="B10" s="13" t="s">
        <v>89</v>
      </c>
      <c r="C10" s="15" t="s">
        <v>56</v>
      </c>
      <c r="D10" s="66" t="s">
        <v>183</v>
      </c>
      <c r="E10" s="100" t="s">
        <v>363</v>
      </c>
      <c r="F10" s="92" t="s">
        <v>165</v>
      </c>
      <c r="G10" s="105">
        <v>7</v>
      </c>
      <c r="H10" s="105">
        <v>0</v>
      </c>
      <c r="I10" s="105">
        <v>7</v>
      </c>
      <c r="J10" s="105">
        <v>1</v>
      </c>
      <c r="K10" s="105">
        <f t="shared" si="0"/>
        <v>15</v>
      </c>
      <c r="L10" s="105">
        <v>0</v>
      </c>
      <c r="M10" s="105">
        <v>7</v>
      </c>
      <c r="N10" s="105">
        <v>1</v>
      </c>
      <c r="O10" s="105">
        <v>0</v>
      </c>
      <c r="P10" s="105">
        <f t="shared" si="1"/>
        <v>8</v>
      </c>
      <c r="Q10" s="105">
        <f t="shared" si="2"/>
        <v>23</v>
      </c>
      <c r="R10" s="73" t="s">
        <v>410</v>
      </c>
    </row>
    <row r="11" spans="1:18" ht="15">
      <c r="A11" s="35">
        <f>IF($B11="","-",SUBTOTAL(3,$B$5:$B11))</f>
        <v>7</v>
      </c>
      <c r="B11" s="13" t="s">
        <v>322</v>
      </c>
      <c r="C11" s="15" t="s">
        <v>177</v>
      </c>
      <c r="D11" s="15" t="s">
        <v>76</v>
      </c>
      <c r="E11" s="64" t="s">
        <v>362</v>
      </c>
      <c r="F11" s="92" t="s">
        <v>165</v>
      </c>
      <c r="G11" s="105" t="s">
        <v>386</v>
      </c>
      <c r="H11" s="105">
        <v>7</v>
      </c>
      <c r="I11" s="105">
        <v>1</v>
      </c>
      <c r="J11" s="105">
        <v>1</v>
      </c>
      <c r="K11" s="105">
        <f t="shared" si="0"/>
        <v>9</v>
      </c>
      <c r="L11" s="105">
        <v>0</v>
      </c>
      <c r="M11" s="105">
        <v>7</v>
      </c>
      <c r="N11" s="105">
        <v>0</v>
      </c>
      <c r="O11" s="105">
        <v>0</v>
      </c>
      <c r="P11" s="105">
        <f t="shared" si="1"/>
        <v>7</v>
      </c>
      <c r="Q11" s="105">
        <f t="shared" si="2"/>
        <v>16</v>
      </c>
      <c r="R11" s="73" t="s">
        <v>410</v>
      </c>
    </row>
    <row r="12" spans="1:18" ht="15">
      <c r="A12" s="35">
        <f>IF($B12="","-",SUBTOTAL(3,$B$5:$B12))</f>
        <v>8</v>
      </c>
      <c r="B12" s="13" t="s">
        <v>330</v>
      </c>
      <c r="C12" s="15" t="s">
        <v>102</v>
      </c>
      <c r="D12" s="15" t="s">
        <v>8</v>
      </c>
      <c r="E12" s="93" t="s">
        <v>161</v>
      </c>
      <c r="F12" s="93" t="s">
        <v>353</v>
      </c>
      <c r="G12" s="105">
        <v>7</v>
      </c>
      <c r="H12" s="105">
        <v>7</v>
      </c>
      <c r="I12" s="105" t="s">
        <v>386</v>
      </c>
      <c r="J12" s="105">
        <v>0</v>
      </c>
      <c r="K12" s="105">
        <f t="shared" si="0"/>
        <v>14</v>
      </c>
      <c r="L12" s="105">
        <v>0</v>
      </c>
      <c r="M12" s="105" t="s">
        <v>386</v>
      </c>
      <c r="N12" s="105">
        <v>1</v>
      </c>
      <c r="O12" s="105">
        <v>0</v>
      </c>
      <c r="P12" s="105">
        <f t="shared" si="1"/>
        <v>1</v>
      </c>
      <c r="Q12" s="105">
        <f t="shared" si="2"/>
        <v>15</v>
      </c>
      <c r="R12" s="73" t="s">
        <v>410</v>
      </c>
    </row>
    <row r="13" spans="1:18" ht="15">
      <c r="A13" s="35">
        <f>IF($B13="","-",SUBTOTAL(3,$B$5:$B13))</f>
        <v>9</v>
      </c>
      <c r="B13" s="13" t="s">
        <v>332</v>
      </c>
      <c r="C13" s="15" t="s">
        <v>309</v>
      </c>
      <c r="D13" s="15" t="s">
        <v>168</v>
      </c>
      <c r="E13" s="93" t="s">
        <v>161</v>
      </c>
      <c r="F13" s="93" t="s">
        <v>353</v>
      </c>
      <c r="G13" s="105">
        <v>6</v>
      </c>
      <c r="H13" s="105">
        <v>0</v>
      </c>
      <c r="I13" s="105">
        <v>4</v>
      </c>
      <c r="J13" s="105" t="s">
        <v>386</v>
      </c>
      <c r="K13" s="105">
        <f t="shared" si="0"/>
        <v>10</v>
      </c>
      <c r="L13" s="105" t="s">
        <v>386</v>
      </c>
      <c r="M13" s="105">
        <v>4</v>
      </c>
      <c r="N13" s="105">
        <v>0</v>
      </c>
      <c r="O13" s="105">
        <v>0</v>
      </c>
      <c r="P13" s="105">
        <f t="shared" si="1"/>
        <v>4</v>
      </c>
      <c r="Q13" s="105">
        <f t="shared" si="2"/>
        <v>14</v>
      </c>
      <c r="R13" s="73" t="s">
        <v>410</v>
      </c>
    </row>
    <row r="14" spans="1:18" ht="22.5" customHeight="1">
      <c r="A14" s="35">
        <f>IF($B14="","-",SUBTOTAL(3,$B$5:$B14))</f>
        <v>10</v>
      </c>
      <c r="B14" s="13" t="s">
        <v>338</v>
      </c>
      <c r="C14" s="15" t="s">
        <v>6</v>
      </c>
      <c r="D14" s="66" t="s">
        <v>52</v>
      </c>
      <c r="E14" s="64" t="s">
        <v>109</v>
      </c>
      <c r="F14" s="92" t="s">
        <v>110</v>
      </c>
      <c r="G14" s="105">
        <v>6</v>
      </c>
      <c r="H14" s="105">
        <v>0</v>
      </c>
      <c r="I14" s="105">
        <v>0</v>
      </c>
      <c r="J14" s="105">
        <v>0</v>
      </c>
      <c r="K14" s="105">
        <f t="shared" si="0"/>
        <v>6</v>
      </c>
      <c r="L14" s="105">
        <v>1</v>
      </c>
      <c r="M14" s="105">
        <v>7</v>
      </c>
      <c r="N14" s="105">
        <v>0</v>
      </c>
      <c r="O14" s="105">
        <v>0</v>
      </c>
      <c r="P14" s="105">
        <f t="shared" si="1"/>
        <v>8</v>
      </c>
      <c r="Q14" s="105">
        <f t="shared" si="2"/>
        <v>14</v>
      </c>
      <c r="R14" s="73" t="s">
        <v>410</v>
      </c>
    </row>
    <row r="15" spans="1:18" ht="15">
      <c r="A15" s="35">
        <f>IF($B15="","-",SUBTOTAL(3,$B$5:$B15))</f>
        <v>11</v>
      </c>
      <c r="B15" s="13" t="s">
        <v>312</v>
      </c>
      <c r="C15" s="15" t="s">
        <v>73</v>
      </c>
      <c r="D15" s="15" t="s">
        <v>38</v>
      </c>
      <c r="E15" s="93" t="s">
        <v>161</v>
      </c>
      <c r="F15" s="93" t="s">
        <v>353</v>
      </c>
      <c r="G15" s="105">
        <v>7</v>
      </c>
      <c r="H15" s="105">
        <v>3</v>
      </c>
      <c r="I15" s="105" t="s">
        <v>386</v>
      </c>
      <c r="J15" s="105">
        <v>1</v>
      </c>
      <c r="K15" s="105">
        <f t="shared" si="0"/>
        <v>11</v>
      </c>
      <c r="L15" s="105">
        <v>0</v>
      </c>
      <c r="M15" s="105">
        <v>0</v>
      </c>
      <c r="N15" s="105">
        <v>1</v>
      </c>
      <c r="O15" s="105">
        <v>1</v>
      </c>
      <c r="P15" s="105">
        <f t="shared" si="1"/>
        <v>2</v>
      </c>
      <c r="Q15" s="105">
        <f t="shared" si="2"/>
        <v>13</v>
      </c>
      <c r="R15" s="73" t="s">
        <v>410</v>
      </c>
    </row>
    <row r="16" spans="1:18" ht="30">
      <c r="A16" s="35">
        <f>IF($B16="","-",SUBTOTAL(3,$B$5:$B16))</f>
        <v>12</v>
      </c>
      <c r="B16" s="13" t="s">
        <v>319</v>
      </c>
      <c r="C16" s="15" t="s">
        <v>30</v>
      </c>
      <c r="D16" s="66" t="s">
        <v>14</v>
      </c>
      <c r="E16" s="64" t="s">
        <v>174</v>
      </c>
      <c r="F16" s="92" t="s">
        <v>113</v>
      </c>
      <c r="G16" s="105">
        <v>7</v>
      </c>
      <c r="H16" s="105">
        <v>0</v>
      </c>
      <c r="I16" s="105" t="s">
        <v>386</v>
      </c>
      <c r="J16" s="105">
        <v>1</v>
      </c>
      <c r="K16" s="105">
        <f t="shared" si="0"/>
        <v>8</v>
      </c>
      <c r="L16" s="105">
        <v>2</v>
      </c>
      <c r="M16" s="105" t="s">
        <v>386</v>
      </c>
      <c r="N16" s="105" t="s">
        <v>386</v>
      </c>
      <c r="O16" s="105">
        <v>0</v>
      </c>
      <c r="P16" s="105">
        <f t="shared" si="1"/>
        <v>2</v>
      </c>
      <c r="Q16" s="105">
        <f t="shared" si="2"/>
        <v>10</v>
      </c>
      <c r="R16" s="73"/>
    </row>
    <row r="17" spans="1:18" ht="15">
      <c r="A17" s="35">
        <f>IF($B17="","-",SUBTOTAL(3,$B$5:$B17))</f>
        <v>13</v>
      </c>
      <c r="B17" s="13" t="s">
        <v>258</v>
      </c>
      <c r="C17" s="15" t="s">
        <v>64</v>
      </c>
      <c r="D17" s="15" t="s">
        <v>52</v>
      </c>
      <c r="E17" s="64" t="s">
        <v>362</v>
      </c>
      <c r="F17" s="92" t="s">
        <v>165</v>
      </c>
      <c r="G17" s="105" t="s">
        <v>386</v>
      </c>
      <c r="H17" s="105" t="s">
        <v>386</v>
      </c>
      <c r="I17" s="105" t="s">
        <v>386</v>
      </c>
      <c r="J17" s="105">
        <v>2</v>
      </c>
      <c r="K17" s="105">
        <f t="shared" si="0"/>
        <v>2</v>
      </c>
      <c r="L17" s="105">
        <v>3</v>
      </c>
      <c r="M17" s="105" t="s">
        <v>386</v>
      </c>
      <c r="N17" s="105">
        <v>1</v>
      </c>
      <c r="O17" s="105">
        <v>1</v>
      </c>
      <c r="P17" s="105">
        <f t="shared" si="1"/>
        <v>5</v>
      </c>
      <c r="Q17" s="105">
        <f t="shared" si="2"/>
        <v>7</v>
      </c>
      <c r="R17" s="73"/>
    </row>
    <row r="18" spans="1:18" ht="15">
      <c r="A18" s="35">
        <f>IF($B18="","-",SUBTOTAL(3,$B$5:$B18))</f>
        <v>14</v>
      </c>
      <c r="B18" s="13" t="s">
        <v>320</v>
      </c>
      <c r="C18" s="15" t="s">
        <v>26</v>
      </c>
      <c r="D18" s="66" t="s">
        <v>31</v>
      </c>
      <c r="E18" s="64" t="s">
        <v>150</v>
      </c>
      <c r="F18" s="92" t="s">
        <v>165</v>
      </c>
      <c r="G18" s="105">
        <v>0</v>
      </c>
      <c r="H18" s="105">
        <v>0</v>
      </c>
      <c r="I18" s="105">
        <v>0</v>
      </c>
      <c r="J18" s="105">
        <v>0</v>
      </c>
      <c r="K18" s="105">
        <f t="shared" si="0"/>
        <v>0</v>
      </c>
      <c r="L18" s="105">
        <v>0</v>
      </c>
      <c r="M18" s="105">
        <v>5</v>
      </c>
      <c r="N18" s="105">
        <v>1</v>
      </c>
      <c r="O18" s="105">
        <v>0</v>
      </c>
      <c r="P18" s="105">
        <f t="shared" si="1"/>
        <v>6</v>
      </c>
      <c r="Q18" s="105">
        <f t="shared" si="2"/>
        <v>6</v>
      </c>
      <c r="R18" s="73"/>
    </row>
    <row r="19" spans="1:18" ht="15">
      <c r="A19" s="35">
        <f>IF($B19="","-",SUBTOTAL(3,$B$5:$B19))</f>
        <v>15</v>
      </c>
      <c r="B19" s="13" t="s">
        <v>346</v>
      </c>
      <c r="C19" s="15" t="s">
        <v>16</v>
      </c>
      <c r="D19" s="15" t="s">
        <v>12</v>
      </c>
      <c r="E19" s="64" t="s">
        <v>347</v>
      </c>
      <c r="F19" s="92" t="s">
        <v>165</v>
      </c>
      <c r="G19" s="105" t="s">
        <v>386</v>
      </c>
      <c r="H19" s="105" t="s">
        <v>386</v>
      </c>
      <c r="I19" s="105">
        <v>1</v>
      </c>
      <c r="J19" s="105">
        <v>0</v>
      </c>
      <c r="K19" s="105">
        <f t="shared" si="0"/>
        <v>1</v>
      </c>
      <c r="L19" s="105" t="s">
        <v>386</v>
      </c>
      <c r="M19" s="105">
        <v>0</v>
      </c>
      <c r="N19" s="105">
        <v>1</v>
      </c>
      <c r="O19" s="105">
        <v>1</v>
      </c>
      <c r="P19" s="105">
        <f t="shared" si="1"/>
        <v>2</v>
      </c>
      <c r="Q19" s="105">
        <f t="shared" si="2"/>
        <v>3</v>
      </c>
      <c r="R19" s="73"/>
    </row>
    <row r="20" spans="1:18" ht="15">
      <c r="A20" s="35">
        <f>IF($B20="","-",SUBTOTAL(3,$B$5:$B20))</f>
        <v>16</v>
      </c>
      <c r="B20" s="13" t="s">
        <v>335</v>
      </c>
      <c r="C20" s="15" t="s">
        <v>28</v>
      </c>
      <c r="D20" s="15" t="s">
        <v>27</v>
      </c>
      <c r="E20" s="64" t="s">
        <v>156</v>
      </c>
      <c r="F20" s="92" t="s">
        <v>165</v>
      </c>
      <c r="G20" s="105">
        <v>0</v>
      </c>
      <c r="H20" s="105">
        <v>0</v>
      </c>
      <c r="I20" s="105">
        <v>0</v>
      </c>
      <c r="J20" s="105" t="s">
        <v>386</v>
      </c>
      <c r="K20" s="105">
        <f t="shared" si="0"/>
        <v>0</v>
      </c>
      <c r="L20" s="105">
        <v>2</v>
      </c>
      <c r="M20" s="105" t="s">
        <v>386</v>
      </c>
      <c r="N20" s="105">
        <v>1</v>
      </c>
      <c r="O20" s="105">
        <v>0</v>
      </c>
      <c r="P20" s="105">
        <f t="shared" si="1"/>
        <v>3</v>
      </c>
      <c r="Q20" s="105">
        <f t="shared" si="2"/>
        <v>3</v>
      </c>
      <c r="R20" s="73"/>
    </row>
    <row r="21" spans="1:18" ht="15">
      <c r="A21" s="35">
        <f>IF($B21="","-",SUBTOTAL(3,$B$5:$B21))</f>
        <v>17</v>
      </c>
      <c r="B21" s="13" t="s">
        <v>261</v>
      </c>
      <c r="C21" s="15" t="s">
        <v>64</v>
      </c>
      <c r="D21" s="15" t="s">
        <v>50</v>
      </c>
      <c r="E21" s="93" t="s">
        <v>161</v>
      </c>
      <c r="F21" s="93" t="s">
        <v>353</v>
      </c>
      <c r="G21" s="105">
        <v>0</v>
      </c>
      <c r="H21" s="105" t="s">
        <v>386</v>
      </c>
      <c r="I21" s="105" t="s">
        <v>386</v>
      </c>
      <c r="J21" s="105">
        <v>1</v>
      </c>
      <c r="K21" s="105">
        <f t="shared" si="0"/>
        <v>1</v>
      </c>
      <c r="L21" s="105">
        <v>2</v>
      </c>
      <c r="M21" s="105" t="s">
        <v>386</v>
      </c>
      <c r="N21" s="105">
        <v>0</v>
      </c>
      <c r="O21" s="105">
        <v>0</v>
      </c>
      <c r="P21" s="105">
        <f t="shared" si="1"/>
        <v>2</v>
      </c>
      <c r="Q21" s="105">
        <f t="shared" si="2"/>
        <v>3</v>
      </c>
      <c r="R21" s="73"/>
    </row>
    <row r="22" spans="1:18" ht="15">
      <c r="A22" s="35">
        <f>IF($B22="","-",SUBTOTAL(3,$B$5:$B22))</f>
        <v>18</v>
      </c>
      <c r="B22" s="13" t="s">
        <v>324</v>
      </c>
      <c r="C22" s="15" t="s">
        <v>22</v>
      </c>
      <c r="D22" s="15" t="s">
        <v>27</v>
      </c>
      <c r="E22" s="93" t="s">
        <v>161</v>
      </c>
      <c r="F22" s="93" t="s">
        <v>353</v>
      </c>
      <c r="G22" s="105">
        <v>0</v>
      </c>
      <c r="H22" s="105" t="s">
        <v>386</v>
      </c>
      <c r="I22" s="105">
        <v>1</v>
      </c>
      <c r="J22" s="105">
        <v>0</v>
      </c>
      <c r="K22" s="105">
        <f t="shared" si="0"/>
        <v>1</v>
      </c>
      <c r="L22" s="105" t="s">
        <v>386</v>
      </c>
      <c r="M22" s="105">
        <v>1</v>
      </c>
      <c r="N22" s="105">
        <v>1</v>
      </c>
      <c r="O22" s="105" t="s">
        <v>386</v>
      </c>
      <c r="P22" s="105">
        <f t="shared" si="1"/>
        <v>2</v>
      </c>
      <c r="Q22" s="105">
        <f t="shared" si="2"/>
        <v>3</v>
      </c>
      <c r="R22" s="73"/>
    </row>
    <row r="23" spans="1:18" ht="15">
      <c r="A23" s="35">
        <f>IF($B23="","-",SUBTOTAL(3,$B$5:$B23))</f>
        <v>19</v>
      </c>
      <c r="B23" s="13" t="s">
        <v>316</v>
      </c>
      <c r="C23" s="15" t="s">
        <v>256</v>
      </c>
      <c r="D23" s="15" t="s">
        <v>60</v>
      </c>
      <c r="E23" s="93" t="s">
        <v>161</v>
      </c>
      <c r="F23" s="93" t="s">
        <v>353</v>
      </c>
      <c r="G23" s="105" t="s">
        <v>386</v>
      </c>
      <c r="H23" s="105">
        <v>0</v>
      </c>
      <c r="I23" s="105">
        <v>0</v>
      </c>
      <c r="J23" s="105">
        <v>0</v>
      </c>
      <c r="K23" s="105">
        <f t="shared" si="0"/>
        <v>0</v>
      </c>
      <c r="L23" s="105" t="s">
        <v>386</v>
      </c>
      <c r="M23" s="105">
        <v>2</v>
      </c>
      <c r="N23" s="105" t="s">
        <v>386</v>
      </c>
      <c r="O23" s="105" t="s">
        <v>386</v>
      </c>
      <c r="P23" s="105">
        <f t="shared" si="1"/>
        <v>2</v>
      </c>
      <c r="Q23" s="105">
        <f t="shared" si="2"/>
        <v>2</v>
      </c>
      <c r="R23" s="73"/>
    </row>
    <row r="24" spans="1:18" ht="15">
      <c r="A24" s="35">
        <f>IF($B24="","-",SUBTOTAL(3,$B$5:$B24))</f>
        <v>20</v>
      </c>
      <c r="B24" s="13" t="s">
        <v>318</v>
      </c>
      <c r="C24" s="15" t="s">
        <v>35</v>
      </c>
      <c r="D24" s="66" t="s">
        <v>31</v>
      </c>
      <c r="E24" s="64" t="s">
        <v>370</v>
      </c>
      <c r="F24" s="92" t="s">
        <v>165</v>
      </c>
      <c r="G24" s="105">
        <v>0</v>
      </c>
      <c r="H24" s="105">
        <v>0</v>
      </c>
      <c r="I24" s="105">
        <v>1</v>
      </c>
      <c r="J24" s="105">
        <v>0</v>
      </c>
      <c r="K24" s="105">
        <f t="shared" si="0"/>
        <v>1</v>
      </c>
      <c r="L24" s="105">
        <v>0</v>
      </c>
      <c r="M24" s="105">
        <v>0</v>
      </c>
      <c r="N24" s="105">
        <v>1</v>
      </c>
      <c r="O24" s="105">
        <v>0</v>
      </c>
      <c r="P24" s="105">
        <f t="shared" si="1"/>
        <v>1</v>
      </c>
      <c r="Q24" s="105">
        <f t="shared" si="2"/>
        <v>2</v>
      </c>
      <c r="R24" s="73"/>
    </row>
    <row r="25" spans="1:18" ht="15">
      <c r="A25" s="35">
        <f>IF($B25="","-",SUBTOTAL(3,$B$5:$B25))</f>
        <v>21</v>
      </c>
      <c r="B25" s="13" t="s">
        <v>339</v>
      </c>
      <c r="C25" s="15" t="s">
        <v>73</v>
      </c>
      <c r="D25" s="66" t="s">
        <v>33</v>
      </c>
      <c r="E25" s="64" t="s">
        <v>143</v>
      </c>
      <c r="F25" s="92" t="s">
        <v>165</v>
      </c>
      <c r="G25" s="105">
        <v>0</v>
      </c>
      <c r="H25" s="105">
        <v>0</v>
      </c>
      <c r="I25" s="105">
        <v>1</v>
      </c>
      <c r="J25" s="105" t="s">
        <v>386</v>
      </c>
      <c r="K25" s="105">
        <f t="shared" si="0"/>
        <v>1</v>
      </c>
      <c r="L25" s="105">
        <v>0</v>
      </c>
      <c r="M25" s="105">
        <v>0</v>
      </c>
      <c r="N25" s="105">
        <v>1</v>
      </c>
      <c r="O25" s="105">
        <v>0</v>
      </c>
      <c r="P25" s="105">
        <f t="shared" si="1"/>
        <v>1</v>
      </c>
      <c r="Q25" s="105">
        <f t="shared" si="2"/>
        <v>2</v>
      </c>
      <c r="R25" s="73"/>
    </row>
    <row r="26" spans="1:18" ht="15">
      <c r="A26" s="35">
        <f>IF($B26="","-",SUBTOTAL(3,$B$5:$B26))</f>
        <v>22</v>
      </c>
      <c r="B26" s="13" t="s">
        <v>325</v>
      </c>
      <c r="C26" s="15" t="s">
        <v>51</v>
      </c>
      <c r="D26" s="66" t="s">
        <v>326</v>
      </c>
      <c r="E26" s="64" t="s">
        <v>146</v>
      </c>
      <c r="F26" s="92" t="s">
        <v>165</v>
      </c>
      <c r="G26" s="105">
        <v>0</v>
      </c>
      <c r="H26" s="105">
        <v>0</v>
      </c>
      <c r="I26" s="105">
        <v>1</v>
      </c>
      <c r="J26" s="105">
        <v>1</v>
      </c>
      <c r="K26" s="105">
        <f t="shared" si="0"/>
        <v>2</v>
      </c>
      <c r="L26" s="105">
        <v>0</v>
      </c>
      <c r="M26" s="105">
        <v>0</v>
      </c>
      <c r="N26" s="105">
        <v>0</v>
      </c>
      <c r="O26" s="105">
        <v>0</v>
      </c>
      <c r="P26" s="105">
        <f t="shared" si="1"/>
        <v>0</v>
      </c>
      <c r="Q26" s="105">
        <f t="shared" si="2"/>
        <v>2</v>
      </c>
      <c r="R26" s="73"/>
    </row>
    <row r="27" spans="1:18" ht="15">
      <c r="A27" s="35">
        <f>IF($B27="","-",SUBTOTAL(3,$B$5:$B27))</f>
        <v>23</v>
      </c>
      <c r="B27" s="13" t="s">
        <v>159</v>
      </c>
      <c r="C27" s="15" t="s">
        <v>44</v>
      </c>
      <c r="D27" s="15" t="s">
        <v>89</v>
      </c>
      <c r="E27" s="64" t="s">
        <v>362</v>
      </c>
      <c r="F27" s="92" t="s">
        <v>165</v>
      </c>
      <c r="G27" s="105" t="s">
        <v>386</v>
      </c>
      <c r="H27" s="105" t="s">
        <v>386</v>
      </c>
      <c r="I27" s="105" t="s">
        <v>386</v>
      </c>
      <c r="J27" s="105">
        <v>1</v>
      </c>
      <c r="K27" s="105">
        <f t="shared" si="0"/>
        <v>1</v>
      </c>
      <c r="L27" s="105" t="s">
        <v>386</v>
      </c>
      <c r="M27" s="105" t="s">
        <v>386</v>
      </c>
      <c r="N27" s="105" t="s">
        <v>386</v>
      </c>
      <c r="O27" s="105" t="s">
        <v>386</v>
      </c>
      <c r="P27" s="105">
        <f t="shared" si="1"/>
        <v>0</v>
      </c>
      <c r="Q27" s="105">
        <f t="shared" si="2"/>
        <v>1</v>
      </c>
      <c r="R27" s="73"/>
    </row>
    <row r="28" spans="1:18" ht="15">
      <c r="A28" s="35">
        <f>IF($B28="","-",SUBTOTAL(3,$B$5:$B28))</f>
        <v>24</v>
      </c>
      <c r="B28" s="13" t="s">
        <v>329</v>
      </c>
      <c r="C28" s="15" t="s">
        <v>26</v>
      </c>
      <c r="D28" s="66" t="s">
        <v>72</v>
      </c>
      <c r="E28" s="64" t="s">
        <v>106</v>
      </c>
      <c r="F28" s="92" t="s">
        <v>105</v>
      </c>
      <c r="G28" s="105">
        <v>0</v>
      </c>
      <c r="H28" s="105">
        <v>0</v>
      </c>
      <c r="I28" s="105">
        <v>0</v>
      </c>
      <c r="J28" s="105">
        <v>0</v>
      </c>
      <c r="K28" s="105">
        <f t="shared" si="0"/>
        <v>0</v>
      </c>
      <c r="L28" s="105">
        <v>0</v>
      </c>
      <c r="M28" s="105">
        <v>1</v>
      </c>
      <c r="N28" s="105">
        <v>0</v>
      </c>
      <c r="O28" s="105">
        <v>0</v>
      </c>
      <c r="P28" s="105">
        <f t="shared" si="1"/>
        <v>1</v>
      </c>
      <c r="Q28" s="105">
        <f t="shared" si="2"/>
        <v>1</v>
      </c>
      <c r="R28" s="73"/>
    </row>
    <row r="29" spans="1:18" ht="15">
      <c r="A29" s="35">
        <f>IF($B29="","-",SUBTOTAL(3,$B$5:$B29))</f>
        <v>25</v>
      </c>
      <c r="B29" s="13" t="s">
        <v>340</v>
      </c>
      <c r="C29" s="15" t="s">
        <v>30</v>
      </c>
      <c r="D29" s="66" t="s">
        <v>89</v>
      </c>
      <c r="E29" s="64" t="s">
        <v>136</v>
      </c>
      <c r="F29" s="92" t="s">
        <v>134</v>
      </c>
      <c r="G29" s="105" t="s">
        <v>386</v>
      </c>
      <c r="H29" s="105">
        <v>0</v>
      </c>
      <c r="I29" s="105">
        <v>0</v>
      </c>
      <c r="J29" s="105">
        <v>1</v>
      </c>
      <c r="K29" s="105">
        <f t="shared" si="0"/>
        <v>1</v>
      </c>
      <c r="L29" s="105"/>
      <c r="M29" s="105"/>
      <c r="N29" s="105"/>
      <c r="O29" s="105"/>
      <c r="P29" s="105">
        <f t="shared" si="1"/>
        <v>0</v>
      </c>
      <c r="Q29" s="105">
        <f t="shared" si="2"/>
        <v>1</v>
      </c>
      <c r="R29" s="73"/>
    </row>
    <row r="30" spans="1:18" ht="15">
      <c r="A30" s="35">
        <f>IF($B30="","-",SUBTOTAL(3,$B$5:$B30))</f>
        <v>26</v>
      </c>
      <c r="B30" s="13" t="s">
        <v>348</v>
      </c>
      <c r="C30" s="15" t="s">
        <v>62</v>
      </c>
      <c r="D30" s="15" t="s">
        <v>45</v>
      </c>
      <c r="E30" s="93" t="s">
        <v>161</v>
      </c>
      <c r="F30" s="93" t="s">
        <v>353</v>
      </c>
      <c r="G30" s="105">
        <v>0</v>
      </c>
      <c r="H30" s="105">
        <v>0</v>
      </c>
      <c r="I30" s="105" t="s">
        <v>386</v>
      </c>
      <c r="J30" s="105" t="s">
        <v>386</v>
      </c>
      <c r="K30" s="105">
        <f t="shared" si="0"/>
        <v>0</v>
      </c>
      <c r="L30" s="105" t="s">
        <v>386</v>
      </c>
      <c r="M30" s="105" t="s">
        <v>386</v>
      </c>
      <c r="N30" s="105" t="s">
        <v>386</v>
      </c>
      <c r="O30" s="105">
        <v>1</v>
      </c>
      <c r="P30" s="105">
        <f t="shared" si="1"/>
        <v>1</v>
      </c>
      <c r="Q30" s="105">
        <f t="shared" si="2"/>
        <v>1</v>
      </c>
      <c r="R30" s="73"/>
    </row>
    <row r="31" spans="1:18" ht="30">
      <c r="A31" s="35">
        <f>IF($B31="","-",SUBTOTAL(3,$B$5:$B31))</f>
        <v>27</v>
      </c>
      <c r="B31" s="13" t="s">
        <v>350</v>
      </c>
      <c r="C31" s="15" t="s">
        <v>16</v>
      </c>
      <c r="D31" s="66" t="s">
        <v>23</v>
      </c>
      <c r="E31" s="64" t="s">
        <v>308</v>
      </c>
      <c r="F31" s="92" t="s">
        <v>113</v>
      </c>
      <c r="G31" s="105">
        <v>0</v>
      </c>
      <c r="H31" s="105">
        <v>0</v>
      </c>
      <c r="I31" s="105">
        <v>0</v>
      </c>
      <c r="J31" s="105">
        <v>0</v>
      </c>
      <c r="K31" s="105">
        <f t="shared" si="0"/>
        <v>0</v>
      </c>
      <c r="L31" s="105">
        <v>0</v>
      </c>
      <c r="M31" s="105">
        <v>0</v>
      </c>
      <c r="N31" s="105">
        <v>1</v>
      </c>
      <c r="O31" s="105">
        <v>0</v>
      </c>
      <c r="P31" s="105">
        <f t="shared" si="1"/>
        <v>1</v>
      </c>
      <c r="Q31" s="105">
        <f t="shared" si="2"/>
        <v>1</v>
      </c>
      <c r="R31" s="73"/>
    </row>
    <row r="32" spans="1:18" ht="30">
      <c r="A32" s="35">
        <f>IF($B32="","-",SUBTOTAL(3,$B$5:$B32))</f>
        <v>28</v>
      </c>
      <c r="B32" s="13" t="s">
        <v>337</v>
      </c>
      <c r="C32" s="15" t="s">
        <v>88</v>
      </c>
      <c r="D32" s="66" t="s">
        <v>52</v>
      </c>
      <c r="E32" s="64" t="s">
        <v>174</v>
      </c>
      <c r="F32" s="92" t="s">
        <v>113</v>
      </c>
      <c r="G32" s="105" t="s">
        <v>386</v>
      </c>
      <c r="H32" s="105" t="s">
        <v>386</v>
      </c>
      <c r="I32" s="105">
        <v>0</v>
      </c>
      <c r="J32" s="105" t="s">
        <v>386</v>
      </c>
      <c r="K32" s="105">
        <f t="shared" si="0"/>
        <v>0</v>
      </c>
      <c r="L32" s="105" t="s">
        <v>386</v>
      </c>
      <c r="M32" s="105" t="s">
        <v>386</v>
      </c>
      <c r="N32" s="105">
        <v>0</v>
      </c>
      <c r="O32" s="105">
        <v>1</v>
      </c>
      <c r="P32" s="105">
        <f t="shared" si="1"/>
        <v>1</v>
      </c>
      <c r="Q32" s="105">
        <f t="shared" si="2"/>
        <v>1</v>
      </c>
      <c r="R32" s="73"/>
    </row>
    <row r="33" spans="1:18" ht="15">
      <c r="A33" s="35">
        <f>IF($B33="","-",SUBTOTAL(3,$B$5:$B33))</f>
        <v>29</v>
      </c>
      <c r="B33" s="13" t="s">
        <v>314</v>
      </c>
      <c r="C33" s="15" t="s">
        <v>16</v>
      </c>
      <c r="D33" s="15" t="s">
        <v>24</v>
      </c>
      <c r="E33" s="93" t="s">
        <v>161</v>
      </c>
      <c r="F33" s="93" t="s">
        <v>353</v>
      </c>
      <c r="G33" s="105">
        <v>1</v>
      </c>
      <c r="H33" s="105" t="s">
        <v>386</v>
      </c>
      <c r="I33" s="105" t="s">
        <v>386</v>
      </c>
      <c r="J33" s="105" t="s">
        <v>386</v>
      </c>
      <c r="K33" s="105">
        <f t="shared" si="0"/>
        <v>1</v>
      </c>
      <c r="L33" s="105" t="s">
        <v>386</v>
      </c>
      <c r="M33" s="105">
        <v>0</v>
      </c>
      <c r="N33" s="105" t="s">
        <v>386</v>
      </c>
      <c r="O33" s="105">
        <v>0</v>
      </c>
      <c r="P33" s="105">
        <f t="shared" si="1"/>
        <v>0</v>
      </c>
      <c r="Q33" s="105">
        <f t="shared" si="2"/>
        <v>1</v>
      </c>
      <c r="R33" s="73"/>
    </row>
    <row r="34" spans="1:18" ht="30">
      <c r="A34" s="35">
        <f>IF($B34="","-",SUBTOTAL(3,$B$5:$B34))</f>
        <v>30</v>
      </c>
      <c r="B34" s="13" t="s">
        <v>345</v>
      </c>
      <c r="C34" s="15" t="s">
        <v>68</v>
      </c>
      <c r="D34" s="66" t="s">
        <v>29</v>
      </c>
      <c r="E34" s="64" t="s">
        <v>308</v>
      </c>
      <c r="F34" s="92" t="s">
        <v>113</v>
      </c>
      <c r="G34" s="105" t="s">
        <v>386</v>
      </c>
      <c r="H34" s="105" t="s">
        <v>386</v>
      </c>
      <c r="I34" s="105" t="s">
        <v>386</v>
      </c>
      <c r="J34" s="105">
        <v>0</v>
      </c>
      <c r="K34" s="105">
        <f t="shared" si="0"/>
        <v>0</v>
      </c>
      <c r="L34" s="105" t="s">
        <v>386</v>
      </c>
      <c r="M34" s="105">
        <v>0</v>
      </c>
      <c r="N34" s="105">
        <v>0</v>
      </c>
      <c r="O34" s="105">
        <v>0</v>
      </c>
      <c r="P34" s="105">
        <f t="shared" si="1"/>
        <v>0</v>
      </c>
      <c r="Q34" s="105">
        <f t="shared" si="2"/>
        <v>0</v>
      </c>
      <c r="R34" s="73"/>
    </row>
    <row r="35" spans="1:18" ht="30">
      <c r="A35" s="35">
        <f>IF($B35="","-",SUBTOTAL(3,$B$5:$B35))</f>
        <v>31</v>
      </c>
      <c r="B35" s="13" t="s">
        <v>333</v>
      </c>
      <c r="C35" s="15" t="s">
        <v>49</v>
      </c>
      <c r="D35" s="66" t="s">
        <v>10</v>
      </c>
      <c r="E35" s="64" t="s">
        <v>125</v>
      </c>
      <c r="F35" s="92" t="s">
        <v>124</v>
      </c>
      <c r="G35" s="105"/>
      <c r="H35" s="105"/>
      <c r="I35" s="105"/>
      <c r="J35" s="105"/>
      <c r="K35" s="105">
        <f t="shared" si="0"/>
        <v>0</v>
      </c>
      <c r="L35" s="105"/>
      <c r="M35" s="105"/>
      <c r="N35" s="105"/>
      <c r="O35" s="105"/>
      <c r="P35" s="105">
        <f t="shared" si="1"/>
        <v>0</v>
      </c>
      <c r="Q35" s="105">
        <f t="shared" si="2"/>
        <v>0</v>
      </c>
      <c r="R35" s="73"/>
    </row>
    <row r="36" spans="1:18" ht="15">
      <c r="A36" s="35">
        <f>IF($B36="","-",SUBTOTAL(3,$B$5:$B36))</f>
        <v>32</v>
      </c>
      <c r="B36" s="13" t="s">
        <v>334</v>
      </c>
      <c r="C36" s="15" t="s">
        <v>53</v>
      </c>
      <c r="D36" s="15" t="s">
        <v>9</v>
      </c>
      <c r="E36" s="93" t="s">
        <v>161</v>
      </c>
      <c r="F36" s="93" t="s">
        <v>353</v>
      </c>
      <c r="G36" s="105">
        <v>0</v>
      </c>
      <c r="H36" s="105">
        <v>0</v>
      </c>
      <c r="I36" s="105" t="s">
        <v>386</v>
      </c>
      <c r="J36" s="105">
        <v>0</v>
      </c>
      <c r="K36" s="105">
        <f t="shared" si="0"/>
        <v>0</v>
      </c>
      <c r="L36" s="105"/>
      <c r="M36" s="105"/>
      <c r="N36" s="105"/>
      <c r="O36" s="105"/>
      <c r="P36" s="105">
        <f t="shared" si="1"/>
        <v>0</v>
      </c>
      <c r="Q36" s="105">
        <f t="shared" si="2"/>
        <v>0</v>
      </c>
      <c r="R36" s="73"/>
    </row>
    <row r="37" spans="1:18" ht="15">
      <c r="A37" s="35">
        <f>IF($B37="","-",SUBTOTAL(3,$B$5:$B37))</f>
        <v>33</v>
      </c>
      <c r="B37" s="13" t="s">
        <v>341</v>
      </c>
      <c r="C37" s="15" t="s">
        <v>342</v>
      </c>
      <c r="D37" s="66" t="s">
        <v>24</v>
      </c>
      <c r="E37" s="64" t="s">
        <v>140</v>
      </c>
      <c r="F37" s="92" t="s">
        <v>165</v>
      </c>
      <c r="G37" s="105"/>
      <c r="H37" s="105"/>
      <c r="I37" s="105"/>
      <c r="J37" s="105"/>
      <c r="K37" s="105">
        <f t="shared" si="0"/>
        <v>0</v>
      </c>
      <c r="L37" s="105"/>
      <c r="M37" s="105"/>
      <c r="N37" s="105"/>
      <c r="O37" s="105"/>
      <c r="P37" s="105">
        <f t="shared" si="1"/>
        <v>0</v>
      </c>
      <c r="Q37" s="105">
        <f t="shared" si="2"/>
        <v>0</v>
      </c>
      <c r="R37" s="73"/>
    </row>
    <row r="38" spans="1:18" ht="15">
      <c r="A38" s="35">
        <f>IF($B38="","-",SUBTOTAL(3,$B$5:$B38))</f>
        <v>34</v>
      </c>
      <c r="B38" s="13" t="s">
        <v>323</v>
      </c>
      <c r="C38" s="15" t="s">
        <v>85</v>
      </c>
      <c r="D38" s="66" t="s">
        <v>15</v>
      </c>
      <c r="E38" s="64" t="s">
        <v>133</v>
      </c>
      <c r="F38" s="92" t="s">
        <v>134</v>
      </c>
      <c r="G38" s="105" t="s">
        <v>386</v>
      </c>
      <c r="H38" s="105" t="s">
        <v>386</v>
      </c>
      <c r="I38" s="105" t="s">
        <v>386</v>
      </c>
      <c r="J38" s="105">
        <v>0</v>
      </c>
      <c r="K38" s="105">
        <f t="shared" si="0"/>
        <v>0</v>
      </c>
      <c r="L38" s="105" t="s">
        <v>386</v>
      </c>
      <c r="M38" s="105">
        <v>0</v>
      </c>
      <c r="N38" s="105">
        <v>0</v>
      </c>
      <c r="O38" s="105">
        <v>0</v>
      </c>
      <c r="P38" s="105">
        <f t="shared" si="1"/>
        <v>0</v>
      </c>
      <c r="Q38" s="105">
        <f t="shared" si="2"/>
        <v>0</v>
      </c>
      <c r="R38" s="73"/>
    </row>
    <row r="39" spans="1:18" ht="15">
      <c r="A39" s="35">
        <f>IF($B39="","-",SUBTOTAL(3,$B$5:$B39))</f>
        <v>35</v>
      </c>
      <c r="B39" s="13" t="s">
        <v>351</v>
      </c>
      <c r="C39" s="15" t="s">
        <v>18</v>
      </c>
      <c r="D39" s="66" t="s">
        <v>12</v>
      </c>
      <c r="E39" s="64" t="s">
        <v>362</v>
      </c>
      <c r="F39" s="92" t="s">
        <v>165</v>
      </c>
      <c r="G39" s="105"/>
      <c r="H39" s="105"/>
      <c r="I39" s="105"/>
      <c r="J39" s="105"/>
      <c r="K39" s="105">
        <f t="shared" si="0"/>
        <v>0</v>
      </c>
      <c r="L39" s="105"/>
      <c r="M39" s="105"/>
      <c r="N39" s="105"/>
      <c r="O39" s="105"/>
      <c r="P39" s="105">
        <f t="shared" si="1"/>
        <v>0</v>
      </c>
      <c r="Q39" s="105">
        <f t="shared" si="2"/>
        <v>0</v>
      </c>
      <c r="R39" s="73"/>
    </row>
    <row r="40" spans="1:18" ht="15">
      <c r="A40" s="35">
        <f>IF($B40="","-",SUBTOTAL(3,$B$5:$B40))</f>
        <v>36</v>
      </c>
      <c r="B40" s="13" t="s">
        <v>259</v>
      </c>
      <c r="C40" s="15" t="s">
        <v>51</v>
      </c>
      <c r="D40" s="15" t="s">
        <v>38</v>
      </c>
      <c r="E40" s="93" t="s">
        <v>161</v>
      </c>
      <c r="F40" s="93" t="s">
        <v>353</v>
      </c>
      <c r="G40" s="105"/>
      <c r="H40" s="105"/>
      <c r="I40" s="105"/>
      <c r="J40" s="105"/>
      <c r="K40" s="105">
        <f t="shared" si="0"/>
        <v>0</v>
      </c>
      <c r="L40" s="105"/>
      <c r="M40" s="105"/>
      <c r="N40" s="105"/>
      <c r="O40" s="105"/>
      <c r="P40" s="105">
        <f t="shared" si="1"/>
        <v>0</v>
      </c>
      <c r="Q40" s="105">
        <f t="shared" si="2"/>
        <v>0</v>
      </c>
      <c r="R40" s="73"/>
    </row>
    <row r="41" spans="1:18" ht="15">
      <c r="A41" s="35">
        <f>IF($B41="","-",SUBTOTAL(3,$B$5:$B41))</f>
        <v>37</v>
      </c>
      <c r="B41" s="13" t="s">
        <v>349</v>
      </c>
      <c r="C41" s="15" t="s">
        <v>75</v>
      </c>
      <c r="D41" s="66" t="s">
        <v>40</v>
      </c>
      <c r="E41" s="64" t="s">
        <v>117</v>
      </c>
      <c r="F41" s="92" t="s">
        <v>115</v>
      </c>
      <c r="G41" s="105"/>
      <c r="H41" s="105"/>
      <c r="I41" s="105"/>
      <c r="J41" s="105"/>
      <c r="K41" s="105">
        <f t="shared" si="0"/>
        <v>0</v>
      </c>
      <c r="L41" s="105"/>
      <c r="M41" s="105"/>
      <c r="N41" s="105"/>
      <c r="O41" s="105"/>
      <c r="P41" s="105">
        <f t="shared" si="1"/>
        <v>0</v>
      </c>
      <c r="Q41" s="105">
        <f t="shared" si="2"/>
        <v>0</v>
      </c>
      <c r="R41" s="73"/>
    </row>
    <row r="42" spans="1:18" ht="30">
      <c r="A42" s="35">
        <f>IF($B42="","-",SUBTOTAL(3,$B$5:$B42))</f>
        <v>38</v>
      </c>
      <c r="B42" s="13" t="s">
        <v>336</v>
      </c>
      <c r="C42" s="15" t="s">
        <v>67</v>
      </c>
      <c r="D42" s="66" t="s">
        <v>27</v>
      </c>
      <c r="E42" s="64" t="s">
        <v>254</v>
      </c>
      <c r="F42" s="92" t="s">
        <v>115</v>
      </c>
      <c r="G42" s="105">
        <v>0</v>
      </c>
      <c r="H42" s="105">
        <v>0</v>
      </c>
      <c r="I42" s="105">
        <v>0</v>
      </c>
      <c r="J42" s="105">
        <v>0</v>
      </c>
      <c r="K42" s="105">
        <f t="shared" si="0"/>
        <v>0</v>
      </c>
      <c r="L42" s="105" t="s">
        <v>386</v>
      </c>
      <c r="M42" s="105">
        <v>0</v>
      </c>
      <c r="N42" s="105">
        <v>0</v>
      </c>
      <c r="O42" s="105" t="s">
        <v>386</v>
      </c>
      <c r="P42" s="105">
        <f t="shared" si="1"/>
        <v>0</v>
      </c>
      <c r="Q42" s="105">
        <f t="shared" si="2"/>
        <v>0</v>
      </c>
      <c r="R42" s="73"/>
    </row>
    <row r="43" spans="1:18" ht="30">
      <c r="A43" s="35">
        <f>IF($B43="","-",SUBTOTAL(3,$B$5:$B43))</f>
        <v>39</v>
      </c>
      <c r="B43" s="13" t="s">
        <v>331</v>
      </c>
      <c r="C43" s="15" t="s">
        <v>95</v>
      </c>
      <c r="D43" s="66" t="s">
        <v>23</v>
      </c>
      <c r="E43" s="64" t="s">
        <v>98</v>
      </c>
      <c r="F43" s="92" t="s">
        <v>97</v>
      </c>
      <c r="G43" s="105">
        <v>0</v>
      </c>
      <c r="H43" s="105">
        <v>0</v>
      </c>
      <c r="I43" s="105" t="s">
        <v>386</v>
      </c>
      <c r="J43" s="105">
        <v>0</v>
      </c>
      <c r="K43" s="105">
        <f t="shared" si="0"/>
        <v>0</v>
      </c>
      <c r="L43" s="105"/>
      <c r="M43" s="105"/>
      <c r="N43" s="105"/>
      <c r="O43" s="105"/>
      <c r="P43" s="105">
        <f t="shared" si="1"/>
        <v>0</v>
      </c>
      <c r="Q43" s="105">
        <f t="shared" si="2"/>
        <v>0</v>
      </c>
      <c r="R43" s="73"/>
    </row>
    <row r="44" spans="1:18" ht="15">
      <c r="A44" s="35">
        <f>IF($B44="","-",SUBTOTAL(3,$B$5:$B44))</f>
        <v>40</v>
      </c>
      <c r="B44" s="13" t="s">
        <v>262</v>
      </c>
      <c r="C44" s="15" t="s">
        <v>18</v>
      </c>
      <c r="D44" s="15" t="s">
        <v>352</v>
      </c>
      <c r="E44" s="93" t="s">
        <v>161</v>
      </c>
      <c r="F44" s="93" t="s">
        <v>353</v>
      </c>
      <c r="G44" s="105"/>
      <c r="H44" s="105"/>
      <c r="I44" s="105"/>
      <c r="J44" s="105"/>
      <c r="K44" s="105">
        <f t="shared" si="0"/>
        <v>0</v>
      </c>
      <c r="L44" s="105"/>
      <c r="M44" s="105"/>
      <c r="N44" s="105"/>
      <c r="O44" s="105"/>
      <c r="P44" s="105">
        <f t="shared" si="1"/>
        <v>0</v>
      </c>
      <c r="Q44" s="105">
        <f t="shared" si="2"/>
        <v>0</v>
      </c>
      <c r="R44" s="73"/>
    </row>
    <row r="45" spans="1:18" ht="30">
      <c r="A45" s="35">
        <f>IF($B45="","-",SUBTOTAL(3,$B$5:$B45))</f>
        <v>41</v>
      </c>
      <c r="B45" s="13" t="s">
        <v>317</v>
      </c>
      <c r="C45" s="15" t="s">
        <v>82</v>
      </c>
      <c r="D45" s="66" t="s">
        <v>45</v>
      </c>
      <c r="E45" s="64" t="s">
        <v>119</v>
      </c>
      <c r="F45" s="92" t="s">
        <v>120</v>
      </c>
      <c r="G45" s="105" t="s">
        <v>386</v>
      </c>
      <c r="H45" s="105">
        <v>0</v>
      </c>
      <c r="I45" s="105">
        <v>0</v>
      </c>
      <c r="J45" s="105">
        <v>0</v>
      </c>
      <c r="K45" s="105">
        <f t="shared" si="0"/>
        <v>0</v>
      </c>
      <c r="L45" s="105" t="s">
        <v>386</v>
      </c>
      <c r="M45" s="105">
        <v>0</v>
      </c>
      <c r="N45" s="105" t="s">
        <v>386</v>
      </c>
      <c r="O45" s="105">
        <v>0</v>
      </c>
      <c r="P45" s="105">
        <f t="shared" si="1"/>
        <v>0</v>
      </c>
      <c r="Q45" s="105">
        <f t="shared" si="2"/>
        <v>0</v>
      </c>
      <c r="R45" s="73"/>
    </row>
    <row r="46" spans="1:18" ht="15">
      <c r="A46" s="35">
        <f>IF($B46="","-",SUBTOTAL(3,$B$5:$B46))</f>
        <v>42</v>
      </c>
      <c r="B46" s="13" t="s">
        <v>327</v>
      </c>
      <c r="C46" s="15" t="s">
        <v>11</v>
      </c>
      <c r="D46" s="66" t="s">
        <v>328</v>
      </c>
      <c r="E46" s="64" t="s">
        <v>260</v>
      </c>
      <c r="F46" s="92" t="s">
        <v>103</v>
      </c>
      <c r="G46" s="105"/>
      <c r="H46" s="105"/>
      <c r="I46" s="105"/>
      <c r="J46" s="105"/>
      <c r="K46" s="105">
        <f t="shared" si="0"/>
        <v>0</v>
      </c>
      <c r="L46" s="105"/>
      <c r="M46" s="105"/>
      <c r="N46" s="105"/>
      <c r="O46" s="105"/>
      <c r="P46" s="105">
        <f t="shared" si="1"/>
        <v>0</v>
      </c>
      <c r="Q46" s="105">
        <f t="shared" si="2"/>
        <v>0</v>
      </c>
      <c r="R46" s="73"/>
    </row>
    <row r="47" spans="1:18" ht="15">
      <c r="A47" s="35">
        <f>IF($B47="","-",SUBTOTAL(3,$B$5:$B47))</f>
        <v>43</v>
      </c>
      <c r="B47" s="13" t="s">
        <v>321</v>
      </c>
      <c r="C47" s="15" t="s">
        <v>41</v>
      </c>
      <c r="D47" s="66" t="s">
        <v>14</v>
      </c>
      <c r="E47" s="64" t="s">
        <v>142</v>
      </c>
      <c r="F47" s="92" t="s">
        <v>165</v>
      </c>
      <c r="G47" s="105" t="s">
        <v>386</v>
      </c>
      <c r="H47" s="105" t="s">
        <v>386</v>
      </c>
      <c r="I47" s="105" t="s">
        <v>386</v>
      </c>
      <c r="J47" s="105" t="s">
        <v>386</v>
      </c>
      <c r="K47" s="105">
        <f t="shared" si="0"/>
        <v>0</v>
      </c>
      <c r="L47" s="105"/>
      <c r="M47" s="105"/>
      <c r="N47" s="105"/>
      <c r="O47" s="105"/>
      <c r="P47" s="105">
        <f t="shared" si="1"/>
        <v>0</v>
      </c>
      <c r="Q47" s="105">
        <f t="shared" si="2"/>
        <v>0</v>
      </c>
      <c r="R47" s="73"/>
    </row>
    <row r="48" spans="1:18" ht="15.75" thickBot="1">
      <c r="A48" s="35">
        <f>IF($B48="","-",SUBTOTAL(3,$B$5:$B48))</f>
        <v>44</v>
      </c>
      <c r="B48" s="45" t="s">
        <v>343</v>
      </c>
      <c r="C48" s="46" t="s">
        <v>79</v>
      </c>
      <c r="D48" s="15" t="s">
        <v>344</v>
      </c>
      <c r="E48" s="64" t="s">
        <v>154</v>
      </c>
      <c r="F48" s="92" t="s">
        <v>165</v>
      </c>
      <c r="G48" s="105"/>
      <c r="H48" s="105"/>
      <c r="I48" s="105"/>
      <c r="J48" s="105"/>
      <c r="K48" s="105">
        <f t="shared" si="0"/>
        <v>0</v>
      </c>
      <c r="L48" s="105"/>
      <c r="M48" s="105"/>
      <c r="N48" s="105"/>
      <c r="O48" s="105"/>
      <c r="P48" s="105">
        <f t="shared" si="1"/>
        <v>0</v>
      </c>
      <c r="Q48" s="105">
        <f t="shared" si="2"/>
        <v>0</v>
      </c>
      <c r="R48" s="73"/>
    </row>
    <row r="49" ht="15.75" thickTop="1"/>
    <row r="50" spans="2:18" ht="15">
      <c r="B50" t="s">
        <v>396</v>
      </c>
      <c r="C50" s="107"/>
      <c r="D50" s="108"/>
      <c r="E50" s="109"/>
      <c r="F50" t="s">
        <v>411</v>
      </c>
      <c r="G50" s="115" t="s">
        <v>412</v>
      </c>
      <c r="H50" s="115"/>
      <c r="I50" s="115"/>
      <c r="J50" s="115"/>
      <c r="K50" s="115"/>
      <c r="L50" s="115" t="s">
        <v>400</v>
      </c>
      <c r="M50" s="115"/>
      <c r="N50" s="115"/>
      <c r="O50" s="115"/>
      <c r="P50" s="107"/>
      <c r="Q50" s="115" t="s">
        <v>405</v>
      </c>
      <c r="R50" s="115"/>
    </row>
    <row r="51" spans="7:18" ht="15"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2:18" ht="15">
      <c r="B52" t="s">
        <v>397</v>
      </c>
      <c r="G52" s="115" t="s">
        <v>398</v>
      </c>
      <c r="H52" s="115"/>
      <c r="I52" s="115"/>
      <c r="J52" s="115"/>
      <c r="K52" s="115"/>
      <c r="L52" s="115" t="s">
        <v>401</v>
      </c>
      <c r="M52" s="115"/>
      <c r="N52" s="115"/>
      <c r="O52" s="115"/>
      <c r="P52" s="115"/>
      <c r="Q52" s="115" t="s">
        <v>406</v>
      </c>
      <c r="R52" s="115"/>
    </row>
    <row r="53" spans="7:18" ht="15"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7:18" ht="15">
      <c r="G54" s="115" t="s">
        <v>399</v>
      </c>
      <c r="H54" s="115"/>
      <c r="I54" s="115"/>
      <c r="J54" s="115"/>
      <c r="K54" s="115"/>
      <c r="L54" s="115" t="s">
        <v>402</v>
      </c>
      <c r="M54" s="115"/>
      <c r="N54" s="115"/>
      <c r="O54" s="115"/>
      <c r="P54" s="115"/>
      <c r="Q54" s="115" t="s">
        <v>416</v>
      </c>
      <c r="R54" s="115"/>
    </row>
    <row r="55" spans="7:18" ht="15"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7:18" ht="15">
      <c r="G56" s="115" t="s">
        <v>403</v>
      </c>
      <c r="H56" s="115"/>
      <c r="I56" s="115"/>
      <c r="J56" s="115"/>
      <c r="K56" s="115"/>
      <c r="L56" s="115" t="s">
        <v>404</v>
      </c>
      <c r="M56" s="115"/>
      <c r="N56" s="115"/>
      <c r="O56" s="115"/>
      <c r="P56" s="115"/>
      <c r="Q56" s="115" t="s">
        <v>417</v>
      </c>
      <c r="R56" s="115"/>
    </row>
  </sheetData>
  <sheetProtection/>
  <mergeCells count="7">
    <mergeCell ref="L3:P3"/>
    <mergeCell ref="Q3:Q4"/>
    <mergeCell ref="R3:R4"/>
    <mergeCell ref="A1:F1"/>
    <mergeCell ref="A2:F2"/>
    <mergeCell ref="A3:F3"/>
    <mergeCell ref="G3:K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8" r:id="rId1"/>
  <rowBreaks count="1" manualBreakCount="1">
    <brk id="36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91" zoomScaleNormal="70" zoomScaleSheetLayoutView="91" zoomScalePageLayoutView="0" workbookViewId="0" topLeftCell="A1">
      <selection activeCell="V10" sqref="V10"/>
    </sheetView>
  </sheetViews>
  <sheetFormatPr defaultColWidth="9.140625" defaultRowHeight="15"/>
  <cols>
    <col min="1" max="1" width="4.28125" style="0" bestFit="1" customWidth="1"/>
    <col min="2" max="2" width="16.57421875" style="0" bestFit="1" customWidth="1"/>
    <col min="3" max="3" width="15.00390625" style="0" bestFit="1" customWidth="1"/>
    <col min="4" max="4" width="19.421875" style="0" bestFit="1" customWidth="1"/>
    <col min="5" max="5" width="31.57421875" style="0" customWidth="1"/>
    <col min="6" max="6" width="45.7109375" style="0" customWidth="1"/>
    <col min="7" max="7" width="7.57421875" style="114" customWidth="1"/>
    <col min="8" max="9" width="5.7109375" style="114" bestFit="1" customWidth="1"/>
    <col min="10" max="10" width="6.140625" style="114" customWidth="1"/>
    <col min="11" max="11" width="7.8515625" style="114" customWidth="1"/>
    <col min="12" max="12" width="6.140625" style="114" customWidth="1"/>
    <col min="13" max="13" width="5.8515625" style="114" customWidth="1"/>
    <col min="14" max="14" width="6.7109375" style="114" customWidth="1"/>
    <col min="15" max="15" width="6.140625" style="114" customWidth="1"/>
    <col min="16" max="16" width="7.7109375" style="114" customWidth="1"/>
    <col min="17" max="17" width="8.140625" style="114" customWidth="1"/>
    <col min="19" max="19" width="4.28125" style="0" customWidth="1"/>
  </cols>
  <sheetData>
    <row r="1" spans="1:18" ht="15.75">
      <c r="A1" s="131"/>
      <c r="B1" s="131"/>
      <c r="C1" s="131"/>
      <c r="D1" s="131"/>
      <c r="E1" s="131"/>
      <c r="F1" s="13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9"/>
    </row>
    <row r="2" spans="1:18" ht="15">
      <c r="A2" s="123" t="s">
        <v>138</v>
      </c>
      <c r="B2" s="123"/>
      <c r="C2" s="123"/>
      <c r="D2" s="123"/>
      <c r="E2" s="123"/>
      <c r="F2" s="12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"/>
    </row>
    <row r="3" spans="1:18" ht="18.75" thickBot="1">
      <c r="A3" s="132" t="s">
        <v>419</v>
      </c>
      <c r="B3" s="132"/>
      <c r="C3" s="132"/>
      <c r="D3" s="132"/>
      <c r="E3" s="132"/>
      <c r="F3" s="132"/>
      <c r="G3" s="128" t="s">
        <v>372</v>
      </c>
      <c r="H3" s="133"/>
      <c r="I3" s="133"/>
      <c r="J3" s="134"/>
      <c r="K3" s="134"/>
      <c r="L3" s="128" t="s">
        <v>373</v>
      </c>
      <c r="M3" s="133"/>
      <c r="N3" s="133"/>
      <c r="O3" s="134"/>
      <c r="P3" s="134"/>
      <c r="Q3" s="135" t="s">
        <v>384</v>
      </c>
      <c r="R3" s="137" t="s">
        <v>374</v>
      </c>
    </row>
    <row r="4" spans="1:18" ht="64.5" thickBot="1" thickTop="1">
      <c r="A4" s="30" t="s">
        <v>5</v>
      </c>
      <c r="B4" s="31" t="s">
        <v>0</v>
      </c>
      <c r="C4" s="32" t="s">
        <v>1</v>
      </c>
      <c r="D4" s="97" t="s">
        <v>2</v>
      </c>
      <c r="E4" s="98" t="s">
        <v>4</v>
      </c>
      <c r="F4" s="98" t="s">
        <v>3</v>
      </c>
      <c r="G4" s="88" t="s">
        <v>376</v>
      </c>
      <c r="H4" s="89" t="s">
        <v>377</v>
      </c>
      <c r="I4" s="89" t="s">
        <v>378</v>
      </c>
      <c r="J4" s="90" t="s">
        <v>379</v>
      </c>
      <c r="K4" s="91" t="s">
        <v>375</v>
      </c>
      <c r="L4" s="88" t="s">
        <v>380</v>
      </c>
      <c r="M4" s="89" t="s">
        <v>381</v>
      </c>
      <c r="N4" s="89" t="s">
        <v>382</v>
      </c>
      <c r="O4" s="89" t="s">
        <v>383</v>
      </c>
      <c r="P4" s="99" t="s">
        <v>375</v>
      </c>
      <c r="Q4" s="136"/>
      <c r="R4" s="140"/>
    </row>
    <row r="5" spans="1:18" ht="15.75" thickTop="1">
      <c r="A5" s="51">
        <v>1</v>
      </c>
      <c r="B5" s="52" t="s">
        <v>361</v>
      </c>
      <c r="C5" s="53" t="s">
        <v>57</v>
      </c>
      <c r="D5" s="15" t="s">
        <v>45</v>
      </c>
      <c r="E5" s="93" t="s">
        <v>161</v>
      </c>
      <c r="F5" s="93" t="s">
        <v>353</v>
      </c>
      <c r="G5" s="105">
        <v>7</v>
      </c>
      <c r="H5" s="105">
        <v>7</v>
      </c>
      <c r="I5" s="105">
        <v>7</v>
      </c>
      <c r="J5" s="105">
        <v>2</v>
      </c>
      <c r="K5" s="105">
        <f aca="true" t="shared" si="0" ref="K5:K48">SUM(G5:J5)</f>
        <v>23</v>
      </c>
      <c r="L5" s="105">
        <v>7</v>
      </c>
      <c r="M5" s="105">
        <v>7</v>
      </c>
      <c r="N5" s="105">
        <v>3</v>
      </c>
      <c r="O5" s="105">
        <v>0</v>
      </c>
      <c r="P5" s="105">
        <f aca="true" t="shared" si="1" ref="P5:P48">SUM(L5:O5)</f>
        <v>17</v>
      </c>
      <c r="Q5" s="105">
        <f aca="true" t="shared" si="2" ref="Q5:Q48">K5+P5</f>
        <v>40</v>
      </c>
      <c r="R5" s="73" t="s">
        <v>409</v>
      </c>
    </row>
    <row r="6" spans="1:18" ht="15">
      <c r="A6" s="35">
        <f>IF($B6="","-",SUBTOTAL(3,$B$5:$B6))</f>
        <v>2</v>
      </c>
      <c r="B6" s="13" t="s">
        <v>313</v>
      </c>
      <c r="C6" s="15" t="s">
        <v>32</v>
      </c>
      <c r="D6" s="66" t="s">
        <v>34</v>
      </c>
      <c r="E6" s="64" t="s">
        <v>141</v>
      </c>
      <c r="F6" s="92" t="s">
        <v>165</v>
      </c>
      <c r="G6" s="105">
        <v>7</v>
      </c>
      <c r="H6" s="105">
        <v>6</v>
      </c>
      <c r="I6" s="105">
        <v>7</v>
      </c>
      <c r="J6" s="105">
        <v>2</v>
      </c>
      <c r="K6" s="105">
        <f t="shared" si="0"/>
        <v>22</v>
      </c>
      <c r="L6" s="105">
        <v>0</v>
      </c>
      <c r="M6" s="105">
        <v>7</v>
      </c>
      <c r="N6" s="105">
        <v>0</v>
      </c>
      <c r="O6" s="105">
        <v>4</v>
      </c>
      <c r="P6" s="105">
        <f t="shared" si="1"/>
        <v>11</v>
      </c>
      <c r="Q6" s="105">
        <f t="shared" si="2"/>
        <v>33</v>
      </c>
      <c r="R6" s="73" t="s">
        <v>409</v>
      </c>
    </row>
    <row r="7" spans="1:18" ht="15">
      <c r="A7" s="35">
        <f>IF($B7="","-",SUBTOTAL(3,$B$5:$B7))</f>
        <v>3</v>
      </c>
      <c r="B7" s="13" t="s">
        <v>163</v>
      </c>
      <c r="C7" s="15" t="s">
        <v>66</v>
      </c>
      <c r="D7" s="66" t="s">
        <v>72</v>
      </c>
      <c r="E7" s="64" t="s">
        <v>141</v>
      </c>
      <c r="F7" s="92" t="s">
        <v>165</v>
      </c>
      <c r="G7" s="105">
        <v>7</v>
      </c>
      <c r="H7" s="105">
        <v>7</v>
      </c>
      <c r="I7" s="105">
        <v>7</v>
      </c>
      <c r="J7" s="105">
        <v>3</v>
      </c>
      <c r="K7" s="105">
        <f t="shared" si="0"/>
        <v>24</v>
      </c>
      <c r="L7" s="105">
        <v>0</v>
      </c>
      <c r="M7" s="105">
        <v>7</v>
      </c>
      <c r="N7" s="105">
        <v>2</v>
      </c>
      <c r="O7" s="105">
        <v>1</v>
      </c>
      <c r="P7" s="105">
        <f t="shared" si="1"/>
        <v>10</v>
      </c>
      <c r="Q7" s="105">
        <f t="shared" si="2"/>
        <v>34</v>
      </c>
      <c r="R7" s="73" t="s">
        <v>409</v>
      </c>
    </row>
    <row r="8" spans="1:18" ht="15">
      <c r="A8" s="35">
        <f>IF($B8="","-",SUBTOTAL(3,$B$5:$B8))</f>
        <v>4</v>
      </c>
      <c r="B8" s="13" t="s">
        <v>306</v>
      </c>
      <c r="C8" s="15" t="s">
        <v>59</v>
      </c>
      <c r="D8" s="15" t="s">
        <v>25</v>
      </c>
      <c r="E8" s="93" t="s">
        <v>161</v>
      </c>
      <c r="F8" s="93" t="s">
        <v>353</v>
      </c>
      <c r="G8" s="105">
        <v>7</v>
      </c>
      <c r="H8" s="105">
        <v>7</v>
      </c>
      <c r="I8" s="105">
        <v>6</v>
      </c>
      <c r="J8" s="105" t="s">
        <v>386</v>
      </c>
      <c r="K8" s="105">
        <f t="shared" si="0"/>
        <v>20</v>
      </c>
      <c r="L8" s="105">
        <v>0</v>
      </c>
      <c r="M8" s="105">
        <v>7</v>
      </c>
      <c r="N8" s="105">
        <v>3</v>
      </c>
      <c r="O8" s="105">
        <v>0</v>
      </c>
      <c r="P8" s="105">
        <f t="shared" si="1"/>
        <v>10</v>
      </c>
      <c r="Q8" s="105">
        <f t="shared" si="2"/>
        <v>30</v>
      </c>
      <c r="R8" s="73" t="s">
        <v>410</v>
      </c>
    </row>
    <row r="9" spans="1:18" ht="15">
      <c r="A9" s="35">
        <f>IF($B9="","-",SUBTOTAL(3,$B$5:$B9))</f>
        <v>5</v>
      </c>
      <c r="B9" s="13" t="s">
        <v>315</v>
      </c>
      <c r="C9" s="15" t="s">
        <v>44</v>
      </c>
      <c r="D9" s="15" t="s">
        <v>168</v>
      </c>
      <c r="E9" s="93" t="s">
        <v>161</v>
      </c>
      <c r="F9" s="93" t="s">
        <v>353</v>
      </c>
      <c r="G9" s="105">
        <v>7</v>
      </c>
      <c r="H9" s="105">
        <v>1</v>
      </c>
      <c r="I9" s="105">
        <v>7</v>
      </c>
      <c r="J9" s="105">
        <v>0</v>
      </c>
      <c r="K9" s="105">
        <f t="shared" si="0"/>
        <v>15</v>
      </c>
      <c r="L9" s="105">
        <v>0</v>
      </c>
      <c r="M9" s="105">
        <v>7</v>
      </c>
      <c r="N9" s="105">
        <v>1</v>
      </c>
      <c r="O9" s="105">
        <v>0</v>
      </c>
      <c r="P9" s="105">
        <f t="shared" si="1"/>
        <v>8</v>
      </c>
      <c r="Q9" s="105">
        <f t="shared" si="2"/>
        <v>23</v>
      </c>
      <c r="R9" s="73" t="s">
        <v>410</v>
      </c>
    </row>
    <row r="10" spans="1:18" ht="18">
      <c r="A10" s="35">
        <f>IF($B10="","-",SUBTOTAL(3,$B$5:$B10))</f>
        <v>6</v>
      </c>
      <c r="B10" s="13" t="s">
        <v>89</v>
      </c>
      <c r="C10" s="15" t="s">
        <v>56</v>
      </c>
      <c r="D10" s="66" t="s">
        <v>183</v>
      </c>
      <c r="E10" s="100" t="s">
        <v>363</v>
      </c>
      <c r="F10" s="92" t="s">
        <v>165</v>
      </c>
      <c r="G10" s="105">
        <v>7</v>
      </c>
      <c r="H10" s="105">
        <v>0</v>
      </c>
      <c r="I10" s="105">
        <v>7</v>
      </c>
      <c r="J10" s="105">
        <v>1</v>
      </c>
      <c r="K10" s="105">
        <f t="shared" si="0"/>
        <v>15</v>
      </c>
      <c r="L10" s="105">
        <v>0</v>
      </c>
      <c r="M10" s="105">
        <v>7</v>
      </c>
      <c r="N10" s="105">
        <v>1</v>
      </c>
      <c r="O10" s="105">
        <v>0</v>
      </c>
      <c r="P10" s="105">
        <f t="shared" si="1"/>
        <v>8</v>
      </c>
      <c r="Q10" s="105">
        <f t="shared" si="2"/>
        <v>23</v>
      </c>
      <c r="R10" s="73" t="s">
        <v>410</v>
      </c>
    </row>
    <row r="11" spans="1:18" ht="15">
      <c r="A11" s="35">
        <f>IF($B11="","-",SUBTOTAL(3,$B$5:$B11))</f>
        <v>7</v>
      </c>
      <c r="B11" s="13" t="s">
        <v>322</v>
      </c>
      <c r="C11" s="15" t="s">
        <v>177</v>
      </c>
      <c r="D11" s="15" t="s">
        <v>76</v>
      </c>
      <c r="E11" s="64" t="s">
        <v>362</v>
      </c>
      <c r="F11" s="92" t="s">
        <v>165</v>
      </c>
      <c r="G11" s="105" t="s">
        <v>386</v>
      </c>
      <c r="H11" s="105">
        <v>7</v>
      </c>
      <c r="I11" s="105">
        <v>1</v>
      </c>
      <c r="J11" s="105">
        <v>1</v>
      </c>
      <c r="K11" s="105">
        <f t="shared" si="0"/>
        <v>9</v>
      </c>
      <c r="L11" s="105">
        <v>0</v>
      </c>
      <c r="M11" s="105">
        <v>7</v>
      </c>
      <c r="N11" s="105">
        <v>0</v>
      </c>
      <c r="O11" s="105">
        <v>0</v>
      </c>
      <c r="P11" s="105">
        <f t="shared" si="1"/>
        <v>7</v>
      </c>
      <c r="Q11" s="105">
        <f t="shared" si="2"/>
        <v>16</v>
      </c>
      <c r="R11" s="73" t="s">
        <v>410</v>
      </c>
    </row>
    <row r="12" spans="1:18" ht="15">
      <c r="A12" s="35">
        <f>IF($B12="","-",SUBTOTAL(3,$B$5:$B12))</f>
        <v>8</v>
      </c>
      <c r="B12" s="13" t="s">
        <v>330</v>
      </c>
      <c r="C12" s="15" t="s">
        <v>102</v>
      </c>
      <c r="D12" s="15" t="s">
        <v>8</v>
      </c>
      <c r="E12" s="93" t="s">
        <v>161</v>
      </c>
      <c r="F12" s="93" t="s">
        <v>353</v>
      </c>
      <c r="G12" s="105">
        <v>7</v>
      </c>
      <c r="H12" s="105">
        <v>7</v>
      </c>
      <c r="I12" s="105" t="s">
        <v>386</v>
      </c>
      <c r="J12" s="105">
        <v>0</v>
      </c>
      <c r="K12" s="105">
        <f t="shared" si="0"/>
        <v>14</v>
      </c>
      <c r="L12" s="105">
        <v>0</v>
      </c>
      <c r="M12" s="105" t="s">
        <v>386</v>
      </c>
      <c r="N12" s="105">
        <v>1</v>
      </c>
      <c r="O12" s="105">
        <v>0</v>
      </c>
      <c r="P12" s="105">
        <f t="shared" si="1"/>
        <v>1</v>
      </c>
      <c r="Q12" s="105">
        <f t="shared" si="2"/>
        <v>15</v>
      </c>
      <c r="R12" s="73" t="s">
        <v>410</v>
      </c>
    </row>
    <row r="13" spans="1:18" ht="15">
      <c r="A13" s="35">
        <f>IF($B13="","-",SUBTOTAL(3,$B$5:$B13))</f>
        <v>9</v>
      </c>
      <c r="B13" s="13" t="s">
        <v>332</v>
      </c>
      <c r="C13" s="15" t="s">
        <v>309</v>
      </c>
      <c r="D13" s="15" t="s">
        <v>168</v>
      </c>
      <c r="E13" s="93" t="s">
        <v>161</v>
      </c>
      <c r="F13" s="93" t="s">
        <v>353</v>
      </c>
      <c r="G13" s="105">
        <v>7</v>
      </c>
      <c r="H13" s="105">
        <v>0</v>
      </c>
      <c r="I13" s="105">
        <v>4</v>
      </c>
      <c r="J13" s="105" t="s">
        <v>386</v>
      </c>
      <c r="K13" s="105">
        <f t="shared" si="0"/>
        <v>11</v>
      </c>
      <c r="L13" s="105" t="s">
        <v>386</v>
      </c>
      <c r="M13" s="105">
        <v>4</v>
      </c>
      <c r="N13" s="105">
        <v>0</v>
      </c>
      <c r="O13" s="105">
        <v>0</v>
      </c>
      <c r="P13" s="105">
        <f t="shared" si="1"/>
        <v>4</v>
      </c>
      <c r="Q13" s="105">
        <f t="shared" si="2"/>
        <v>15</v>
      </c>
      <c r="R13" s="73" t="s">
        <v>410</v>
      </c>
    </row>
    <row r="14" spans="1:18" ht="22.5" customHeight="1">
      <c r="A14" s="35">
        <f>IF($B14="","-",SUBTOTAL(3,$B$5:$B14))</f>
        <v>10</v>
      </c>
      <c r="B14" s="13" t="s">
        <v>338</v>
      </c>
      <c r="C14" s="15" t="s">
        <v>6</v>
      </c>
      <c r="D14" s="66" t="s">
        <v>52</v>
      </c>
      <c r="E14" s="64" t="s">
        <v>109</v>
      </c>
      <c r="F14" s="92" t="s">
        <v>110</v>
      </c>
      <c r="G14" s="105">
        <v>6</v>
      </c>
      <c r="H14" s="105">
        <v>0</v>
      </c>
      <c r="I14" s="105">
        <v>0</v>
      </c>
      <c r="J14" s="105">
        <v>0</v>
      </c>
      <c r="K14" s="105">
        <f t="shared" si="0"/>
        <v>6</v>
      </c>
      <c r="L14" s="105">
        <v>1</v>
      </c>
      <c r="M14" s="105">
        <v>7</v>
      </c>
      <c r="N14" s="105">
        <v>0</v>
      </c>
      <c r="O14" s="105">
        <v>0</v>
      </c>
      <c r="P14" s="105">
        <f t="shared" si="1"/>
        <v>8</v>
      </c>
      <c r="Q14" s="105">
        <f t="shared" si="2"/>
        <v>14</v>
      </c>
      <c r="R14" s="73" t="s">
        <v>410</v>
      </c>
    </row>
    <row r="15" spans="1:18" ht="15">
      <c r="A15" s="35">
        <f>IF($B15="","-",SUBTOTAL(3,$B$5:$B15))</f>
        <v>11</v>
      </c>
      <c r="B15" s="13" t="s">
        <v>312</v>
      </c>
      <c r="C15" s="15" t="s">
        <v>73</v>
      </c>
      <c r="D15" s="15" t="s">
        <v>38</v>
      </c>
      <c r="E15" s="93" t="s">
        <v>161</v>
      </c>
      <c r="F15" s="93" t="s">
        <v>353</v>
      </c>
      <c r="G15" s="105">
        <v>7</v>
      </c>
      <c r="H15" s="105">
        <v>3</v>
      </c>
      <c r="I15" s="105" t="s">
        <v>386</v>
      </c>
      <c r="J15" s="105">
        <v>1</v>
      </c>
      <c r="K15" s="105">
        <f t="shared" si="0"/>
        <v>11</v>
      </c>
      <c r="L15" s="105">
        <v>0</v>
      </c>
      <c r="M15" s="105">
        <v>0</v>
      </c>
      <c r="N15" s="105">
        <v>1</v>
      </c>
      <c r="O15" s="105">
        <v>1</v>
      </c>
      <c r="P15" s="105">
        <f t="shared" si="1"/>
        <v>2</v>
      </c>
      <c r="Q15" s="105">
        <f t="shared" si="2"/>
        <v>13</v>
      </c>
      <c r="R15" s="73" t="s">
        <v>410</v>
      </c>
    </row>
    <row r="16" spans="1:18" ht="30">
      <c r="A16" s="35">
        <f>IF($B16="","-",SUBTOTAL(3,$B$5:$B16))</f>
        <v>12</v>
      </c>
      <c r="B16" s="13" t="s">
        <v>319</v>
      </c>
      <c r="C16" s="15" t="s">
        <v>30</v>
      </c>
      <c r="D16" s="66" t="s">
        <v>14</v>
      </c>
      <c r="E16" s="64" t="s">
        <v>174</v>
      </c>
      <c r="F16" s="92" t="s">
        <v>113</v>
      </c>
      <c r="G16" s="105">
        <v>7</v>
      </c>
      <c r="H16" s="105">
        <v>0</v>
      </c>
      <c r="I16" s="105" t="s">
        <v>386</v>
      </c>
      <c r="J16" s="105">
        <v>1</v>
      </c>
      <c r="K16" s="105">
        <f t="shared" si="0"/>
        <v>8</v>
      </c>
      <c r="L16" s="105">
        <v>2</v>
      </c>
      <c r="M16" s="105" t="s">
        <v>386</v>
      </c>
      <c r="N16" s="105" t="s">
        <v>386</v>
      </c>
      <c r="O16" s="105">
        <v>0</v>
      </c>
      <c r="P16" s="105">
        <f t="shared" si="1"/>
        <v>2</v>
      </c>
      <c r="Q16" s="105">
        <f t="shared" si="2"/>
        <v>10</v>
      </c>
      <c r="R16" s="73"/>
    </row>
    <row r="17" spans="1:18" ht="15">
      <c r="A17" s="35">
        <f>IF($B17="","-",SUBTOTAL(3,$B$5:$B17))</f>
        <v>13</v>
      </c>
      <c r="B17" s="13" t="s">
        <v>258</v>
      </c>
      <c r="C17" s="15" t="s">
        <v>64</v>
      </c>
      <c r="D17" s="15" t="s">
        <v>52</v>
      </c>
      <c r="E17" s="64" t="s">
        <v>362</v>
      </c>
      <c r="F17" s="92" t="s">
        <v>165</v>
      </c>
      <c r="G17" s="105" t="s">
        <v>386</v>
      </c>
      <c r="H17" s="105" t="s">
        <v>386</v>
      </c>
      <c r="I17" s="105" t="s">
        <v>386</v>
      </c>
      <c r="J17" s="105">
        <v>2</v>
      </c>
      <c r="K17" s="105">
        <f t="shared" si="0"/>
        <v>2</v>
      </c>
      <c r="L17" s="105">
        <v>3</v>
      </c>
      <c r="M17" s="105" t="s">
        <v>386</v>
      </c>
      <c r="N17" s="105">
        <v>1</v>
      </c>
      <c r="O17" s="105">
        <v>1</v>
      </c>
      <c r="P17" s="105">
        <f t="shared" si="1"/>
        <v>5</v>
      </c>
      <c r="Q17" s="105">
        <f t="shared" si="2"/>
        <v>7</v>
      </c>
      <c r="R17" s="73"/>
    </row>
    <row r="18" spans="1:18" ht="15">
      <c r="A18" s="35">
        <f>IF($B18="","-",SUBTOTAL(3,$B$5:$B18))</f>
        <v>14</v>
      </c>
      <c r="B18" s="13" t="s">
        <v>320</v>
      </c>
      <c r="C18" s="15" t="s">
        <v>26</v>
      </c>
      <c r="D18" s="66" t="s">
        <v>31</v>
      </c>
      <c r="E18" s="64" t="s">
        <v>150</v>
      </c>
      <c r="F18" s="92" t="s">
        <v>165</v>
      </c>
      <c r="G18" s="105">
        <v>0</v>
      </c>
      <c r="H18" s="105">
        <v>0</v>
      </c>
      <c r="I18" s="105">
        <v>0</v>
      </c>
      <c r="J18" s="105">
        <v>0</v>
      </c>
      <c r="K18" s="105">
        <f t="shared" si="0"/>
        <v>0</v>
      </c>
      <c r="L18" s="105">
        <v>0</v>
      </c>
      <c r="M18" s="105">
        <v>5</v>
      </c>
      <c r="N18" s="105">
        <v>1</v>
      </c>
      <c r="O18" s="105">
        <v>0</v>
      </c>
      <c r="P18" s="105">
        <f t="shared" si="1"/>
        <v>6</v>
      </c>
      <c r="Q18" s="105">
        <f t="shared" si="2"/>
        <v>6</v>
      </c>
      <c r="R18" s="73"/>
    </row>
    <row r="19" spans="1:18" ht="15">
      <c r="A19" s="35">
        <f>IF($B19="","-",SUBTOTAL(3,$B$5:$B19))</f>
        <v>15</v>
      </c>
      <c r="B19" s="13" t="s">
        <v>346</v>
      </c>
      <c r="C19" s="15" t="s">
        <v>16</v>
      </c>
      <c r="D19" s="15" t="s">
        <v>12</v>
      </c>
      <c r="E19" s="64" t="s">
        <v>347</v>
      </c>
      <c r="F19" s="92" t="s">
        <v>165</v>
      </c>
      <c r="G19" s="105" t="s">
        <v>386</v>
      </c>
      <c r="H19" s="105" t="s">
        <v>386</v>
      </c>
      <c r="I19" s="105">
        <v>1</v>
      </c>
      <c r="J19" s="105">
        <v>0</v>
      </c>
      <c r="K19" s="105">
        <f t="shared" si="0"/>
        <v>1</v>
      </c>
      <c r="L19" s="105" t="s">
        <v>386</v>
      </c>
      <c r="M19" s="105">
        <v>0</v>
      </c>
      <c r="N19" s="105">
        <v>1</v>
      </c>
      <c r="O19" s="105">
        <v>1</v>
      </c>
      <c r="P19" s="105">
        <f t="shared" si="1"/>
        <v>2</v>
      </c>
      <c r="Q19" s="105">
        <f t="shared" si="2"/>
        <v>3</v>
      </c>
      <c r="R19" s="73"/>
    </row>
    <row r="20" spans="1:18" ht="15">
      <c r="A20" s="35">
        <f>IF($B20="","-",SUBTOTAL(3,$B$5:$B20))</f>
        <v>16</v>
      </c>
      <c r="B20" s="13" t="s">
        <v>335</v>
      </c>
      <c r="C20" s="15" t="s">
        <v>28</v>
      </c>
      <c r="D20" s="15" t="s">
        <v>27</v>
      </c>
      <c r="E20" s="64" t="s">
        <v>156</v>
      </c>
      <c r="F20" s="92" t="s">
        <v>165</v>
      </c>
      <c r="G20" s="105">
        <v>0</v>
      </c>
      <c r="H20" s="105">
        <v>0</v>
      </c>
      <c r="I20" s="105">
        <v>0</v>
      </c>
      <c r="J20" s="105" t="s">
        <v>386</v>
      </c>
      <c r="K20" s="105">
        <f t="shared" si="0"/>
        <v>0</v>
      </c>
      <c r="L20" s="105">
        <v>2</v>
      </c>
      <c r="M20" s="105" t="s">
        <v>386</v>
      </c>
      <c r="N20" s="105">
        <v>1</v>
      </c>
      <c r="O20" s="105">
        <v>0</v>
      </c>
      <c r="P20" s="105">
        <f t="shared" si="1"/>
        <v>3</v>
      </c>
      <c r="Q20" s="105">
        <f t="shared" si="2"/>
        <v>3</v>
      </c>
      <c r="R20" s="73"/>
    </row>
    <row r="21" spans="1:18" ht="15">
      <c r="A21" s="35">
        <f>IF($B21="","-",SUBTOTAL(3,$B$5:$B21))</f>
        <v>17</v>
      </c>
      <c r="B21" s="13" t="s">
        <v>261</v>
      </c>
      <c r="C21" s="15" t="s">
        <v>64</v>
      </c>
      <c r="D21" s="15" t="s">
        <v>50</v>
      </c>
      <c r="E21" s="93" t="s">
        <v>161</v>
      </c>
      <c r="F21" s="93" t="s">
        <v>353</v>
      </c>
      <c r="G21" s="105">
        <v>0</v>
      </c>
      <c r="H21" s="105" t="s">
        <v>386</v>
      </c>
      <c r="I21" s="105" t="s">
        <v>386</v>
      </c>
      <c r="J21" s="105">
        <v>1</v>
      </c>
      <c r="K21" s="105">
        <f t="shared" si="0"/>
        <v>1</v>
      </c>
      <c r="L21" s="105">
        <v>2</v>
      </c>
      <c r="M21" s="105" t="s">
        <v>386</v>
      </c>
      <c r="N21" s="105">
        <v>0</v>
      </c>
      <c r="O21" s="105">
        <v>0</v>
      </c>
      <c r="P21" s="105">
        <f t="shared" si="1"/>
        <v>2</v>
      </c>
      <c r="Q21" s="105">
        <f t="shared" si="2"/>
        <v>3</v>
      </c>
      <c r="R21" s="73"/>
    </row>
    <row r="22" spans="1:18" ht="15">
      <c r="A22" s="35">
        <f>IF($B22="","-",SUBTOTAL(3,$B$5:$B22))</f>
        <v>18</v>
      </c>
      <c r="B22" s="13" t="s">
        <v>324</v>
      </c>
      <c r="C22" s="15" t="s">
        <v>22</v>
      </c>
      <c r="D22" s="15" t="s">
        <v>27</v>
      </c>
      <c r="E22" s="93" t="s">
        <v>161</v>
      </c>
      <c r="F22" s="93" t="s">
        <v>353</v>
      </c>
      <c r="G22" s="105">
        <v>0</v>
      </c>
      <c r="H22" s="105" t="s">
        <v>386</v>
      </c>
      <c r="I22" s="105">
        <v>1</v>
      </c>
      <c r="J22" s="105">
        <v>0</v>
      </c>
      <c r="K22" s="105">
        <f t="shared" si="0"/>
        <v>1</v>
      </c>
      <c r="L22" s="105" t="s">
        <v>386</v>
      </c>
      <c r="M22" s="105">
        <v>1</v>
      </c>
      <c r="N22" s="105">
        <v>1</v>
      </c>
      <c r="O22" s="105" t="s">
        <v>386</v>
      </c>
      <c r="P22" s="105">
        <f t="shared" si="1"/>
        <v>2</v>
      </c>
      <c r="Q22" s="105">
        <f t="shared" si="2"/>
        <v>3</v>
      </c>
      <c r="R22" s="73"/>
    </row>
    <row r="23" spans="1:18" ht="15">
      <c r="A23" s="35">
        <f>IF($B23="","-",SUBTOTAL(3,$B$5:$B23))</f>
        <v>19</v>
      </c>
      <c r="B23" s="13" t="s">
        <v>316</v>
      </c>
      <c r="C23" s="15" t="s">
        <v>256</v>
      </c>
      <c r="D23" s="15" t="s">
        <v>60</v>
      </c>
      <c r="E23" s="93" t="s">
        <v>161</v>
      </c>
      <c r="F23" s="93" t="s">
        <v>353</v>
      </c>
      <c r="G23" s="105" t="s">
        <v>386</v>
      </c>
      <c r="H23" s="105">
        <v>0</v>
      </c>
      <c r="I23" s="105">
        <v>0</v>
      </c>
      <c r="J23" s="105">
        <v>0</v>
      </c>
      <c r="K23" s="105">
        <f t="shared" si="0"/>
        <v>0</v>
      </c>
      <c r="L23" s="105" t="s">
        <v>386</v>
      </c>
      <c r="M23" s="105">
        <v>2</v>
      </c>
      <c r="N23" s="105" t="s">
        <v>386</v>
      </c>
      <c r="O23" s="105" t="s">
        <v>386</v>
      </c>
      <c r="P23" s="105">
        <f t="shared" si="1"/>
        <v>2</v>
      </c>
      <c r="Q23" s="105">
        <f t="shared" si="2"/>
        <v>2</v>
      </c>
      <c r="R23" s="73"/>
    </row>
    <row r="24" spans="1:18" ht="15">
      <c r="A24" s="35">
        <f>IF($B24="","-",SUBTOTAL(3,$B$5:$B24))</f>
        <v>20</v>
      </c>
      <c r="B24" s="13" t="s">
        <v>318</v>
      </c>
      <c r="C24" s="15" t="s">
        <v>35</v>
      </c>
      <c r="D24" s="66" t="s">
        <v>31</v>
      </c>
      <c r="E24" s="64" t="s">
        <v>370</v>
      </c>
      <c r="F24" s="92" t="s">
        <v>165</v>
      </c>
      <c r="G24" s="105">
        <v>0</v>
      </c>
      <c r="H24" s="105">
        <v>0</v>
      </c>
      <c r="I24" s="105">
        <v>1</v>
      </c>
      <c r="J24" s="105">
        <v>0</v>
      </c>
      <c r="K24" s="105">
        <f t="shared" si="0"/>
        <v>1</v>
      </c>
      <c r="L24" s="105">
        <v>0</v>
      </c>
      <c r="M24" s="105">
        <v>0</v>
      </c>
      <c r="N24" s="105">
        <v>1</v>
      </c>
      <c r="O24" s="105">
        <v>0</v>
      </c>
      <c r="P24" s="105">
        <f t="shared" si="1"/>
        <v>1</v>
      </c>
      <c r="Q24" s="105">
        <f t="shared" si="2"/>
        <v>2</v>
      </c>
      <c r="R24" s="73"/>
    </row>
    <row r="25" spans="1:18" ht="15">
      <c r="A25" s="35">
        <f>IF($B25="","-",SUBTOTAL(3,$B$5:$B25))</f>
        <v>21</v>
      </c>
      <c r="B25" s="13" t="s">
        <v>339</v>
      </c>
      <c r="C25" s="15" t="s">
        <v>73</v>
      </c>
      <c r="D25" s="66" t="s">
        <v>33</v>
      </c>
      <c r="E25" s="64" t="s">
        <v>143</v>
      </c>
      <c r="F25" s="92" t="s">
        <v>165</v>
      </c>
      <c r="G25" s="105">
        <v>0</v>
      </c>
      <c r="H25" s="105">
        <v>0</v>
      </c>
      <c r="I25" s="105">
        <v>1</v>
      </c>
      <c r="J25" s="105" t="s">
        <v>386</v>
      </c>
      <c r="K25" s="105">
        <f t="shared" si="0"/>
        <v>1</v>
      </c>
      <c r="L25" s="105">
        <v>0</v>
      </c>
      <c r="M25" s="105">
        <v>0</v>
      </c>
      <c r="N25" s="105">
        <v>1</v>
      </c>
      <c r="O25" s="105">
        <v>0</v>
      </c>
      <c r="P25" s="105">
        <f t="shared" si="1"/>
        <v>1</v>
      </c>
      <c r="Q25" s="105">
        <f t="shared" si="2"/>
        <v>2</v>
      </c>
      <c r="R25" s="73"/>
    </row>
    <row r="26" spans="1:18" ht="15">
      <c r="A26" s="35">
        <f>IF($B26="","-",SUBTOTAL(3,$B$5:$B26))</f>
        <v>22</v>
      </c>
      <c r="B26" s="13" t="s">
        <v>325</v>
      </c>
      <c r="C26" s="15" t="s">
        <v>51</v>
      </c>
      <c r="D26" s="66" t="s">
        <v>326</v>
      </c>
      <c r="E26" s="64" t="s">
        <v>146</v>
      </c>
      <c r="F26" s="92" t="s">
        <v>165</v>
      </c>
      <c r="G26" s="105">
        <v>0</v>
      </c>
      <c r="H26" s="105">
        <v>0</v>
      </c>
      <c r="I26" s="105">
        <v>1</v>
      </c>
      <c r="J26" s="105">
        <v>1</v>
      </c>
      <c r="K26" s="105">
        <f t="shared" si="0"/>
        <v>2</v>
      </c>
      <c r="L26" s="105">
        <v>0</v>
      </c>
      <c r="M26" s="105">
        <v>0</v>
      </c>
      <c r="N26" s="105">
        <v>1</v>
      </c>
      <c r="O26" s="105">
        <v>0</v>
      </c>
      <c r="P26" s="105">
        <f t="shared" si="1"/>
        <v>1</v>
      </c>
      <c r="Q26" s="105">
        <f t="shared" si="2"/>
        <v>3</v>
      </c>
      <c r="R26" s="73"/>
    </row>
    <row r="27" spans="1:18" ht="15">
      <c r="A27" s="35">
        <f>IF($B27="","-",SUBTOTAL(3,$B$5:$B27))</f>
        <v>23</v>
      </c>
      <c r="B27" s="13" t="s">
        <v>159</v>
      </c>
      <c r="C27" s="15" t="s">
        <v>44</v>
      </c>
      <c r="D27" s="15" t="s">
        <v>89</v>
      </c>
      <c r="E27" s="64" t="s">
        <v>362</v>
      </c>
      <c r="F27" s="92" t="s">
        <v>165</v>
      </c>
      <c r="G27" s="105" t="s">
        <v>386</v>
      </c>
      <c r="H27" s="105" t="s">
        <v>386</v>
      </c>
      <c r="I27" s="105" t="s">
        <v>386</v>
      </c>
      <c r="J27" s="105">
        <v>1</v>
      </c>
      <c r="K27" s="105">
        <f t="shared" si="0"/>
        <v>1</v>
      </c>
      <c r="L27" s="105" t="s">
        <v>386</v>
      </c>
      <c r="M27" s="105" t="s">
        <v>386</v>
      </c>
      <c r="N27" s="105" t="s">
        <v>386</v>
      </c>
      <c r="O27" s="105" t="s">
        <v>386</v>
      </c>
      <c r="P27" s="105">
        <f t="shared" si="1"/>
        <v>0</v>
      </c>
      <c r="Q27" s="105">
        <f t="shared" si="2"/>
        <v>1</v>
      </c>
      <c r="R27" s="73"/>
    </row>
    <row r="28" spans="1:18" ht="15">
      <c r="A28" s="35">
        <f>IF($B28="","-",SUBTOTAL(3,$B$5:$B28))</f>
        <v>24</v>
      </c>
      <c r="B28" s="13" t="s">
        <v>329</v>
      </c>
      <c r="C28" s="15" t="s">
        <v>26</v>
      </c>
      <c r="D28" s="66" t="s">
        <v>72</v>
      </c>
      <c r="E28" s="64" t="s">
        <v>106</v>
      </c>
      <c r="F28" s="92" t="s">
        <v>105</v>
      </c>
      <c r="G28" s="105">
        <v>0</v>
      </c>
      <c r="H28" s="105">
        <v>0</v>
      </c>
      <c r="I28" s="105">
        <v>0</v>
      </c>
      <c r="J28" s="105">
        <v>0</v>
      </c>
      <c r="K28" s="105">
        <f t="shared" si="0"/>
        <v>0</v>
      </c>
      <c r="L28" s="105">
        <v>0</v>
      </c>
      <c r="M28" s="105">
        <v>1</v>
      </c>
      <c r="N28" s="105">
        <v>0</v>
      </c>
      <c r="O28" s="105">
        <v>0</v>
      </c>
      <c r="P28" s="105">
        <f t="shared" si="1"/>
        <v>1</v>
      </c>
      <c r="Q28" s="105">
        <f t="shared" si="2"/>
        <v>1</v>
      </c>
      <c r="R28" s="73"/>
    </row>
    <row r="29" spans="1:18" ht="15">
      <c r="A29" s="35">
        <f>IF($B29="","-",SUBTOTAL(3,$B$5:$B29))</f>
        <v>25</v>
      </c>
      <c r="B29" s="13" t="s">
        <v>340</v>
      </c>
      <c r="C29" s="15" t="s">
        <v>30</v>
      </c>
      <c r="D29" s="66" t="s">
        <v>89</v>
      </c>
      <c r="E29" s="64" t="s">
        <v>136</v>
      </c>
      <c r="F29" s="92" t="s">
        <v>134</v>
      </c>
      <c r="G29" s="105" t="s">
        <v>386</v>
      </c>
      <c r="H29" s="105">
        <v>0</v>
      </c>
      <c r="I29" s="105">
        <v>0</v>
      </c>
      <c r="J29" s="105">
        <v>1</v>
      </c>
      <c r="K29" s="105">
        <f t="shared" si="0"/>
        <v>1</v>
      </c>
      <c r="L29" s="105"/>
      <c r="M29" s="105"/>
      <c r="N29" s="105"/>
      <c r="O29" s="105"/>
      <c r="P29" s="105">
        <f t="shared" si="1"/>
        <v>0</v>
      </c>
      <c r="Q29" s="105">
        <f t="shared" si="2"/>
        <v>1</v>
      </c>
      <c r="R29" s="73"/>
    </row>
    <row r="30" spans="1:18" ht="15">
      <c r="A30" s="35">
        <f>IF($B30="","-",SUBTOTAL(3,$B$5:$B30))</f>
        <v>26</v>
      </c>
      <c r="B30" s="13" t="s">
        <v>348</v>
      </c>
      <c r="C30" s="15" t="s">
        <v>62</v>
      </c>
      <c r="D30" s="15" t="s">
        <v>45</v>
      </c>
      <c r="E30" s="93" t="s">
        <v>161</v>
      </c>
      <c r="F30" s="93" t="s">
        <v>353</v>
      </c>
      <c r="G30" s="105">
        <v>0</v>
      </c>
      <c r="H30" s="105">
        <v>0</v>
      </c>
      <c r="I30" s="105" t="s">
        <v>386</v>
      </c>
      <c r="J30" s="105" t="s">
        <v>386</v>
      </c>
      <c r="K30" s="105">
        <f t="shared" si="0"/>
        <v>0</v>
      </c>
      <c r="L30" s="105" t="s">
        <v>386</v>
      </c>
      <c r="M30" s="105" t="s">
        <v>386</v>
      </c>
      <c r="N30" s="105" t="s">
        <v>386</v>
      </c>
      <c r="O30" s="105">
        <v>1</v>
      </c>
      <c r="P30" s="105">
        <f t="shared" si="1"/>
        <v>1</v>
      </c>
      <c r="Q30" s="105">
        <f t="shared" si="2"/>
        <v>1</v>
      </c>
      <c r="R30" s="73"/>
    </row>
    <row r="31" spans="1:18" ht="30">
      <c r="A31" s="35">
        <f>IF($B31="","-",SUBTOTAL(3,$B$5:$B31))</f>
        <v>27</v>
      </c>
      <c r="B31" s="13" t="s">
        <v>350</v>
      </c>
      <c r="C31" s="15" t="s">
        <v>16</v>
      </c>
      <c r="D31" s="66" t="s">
        <v>23</v>
      </c>
      <c r="E31" s="64" t="s">
        <v>308</v>
      </c>
      <c r="F31" s="92" t="s">
        <v>113</v>
      </c>
      <c r="G31" s="105">
        <v>0</v>
      </c>
      <c r="H31" s="105">
        <v>0</v>
      </c>
      <c r="I31" s="105">
        <v>0</v>
      </c>
      <c r="J31" s="105">
        <v>0</v>
      </c>
      <c r="K31" s="105">
        <f t="shared" si="0"/>
        <v>0</v>
      </c>
      <c r="L31" s="105">
        <v>0</v>
      </c>
      <c r="M31" s="105">
        <v>0</v>
      </c>
      <c r="N31" s="105">
        <v>1</v>
      </c>
      <c r="O31" s="105">
        <v>0</v>
      </c>
      <c r="P31" s="105">
        <f t="shared" si="1"/>
        <v>1</v>
      </c>
      <c r="Q31" s="105">
        <f t="shared" si="2"/>
        <v>1</v>
      </c>
      <c r="R31" s="73"/>
    </row>
    <row r="32" spans="1:18" ht="30">
      <c r="A32" s="35">
        <f>IF($B32="","-",SUBTOTAL(3,$B$5:$B32))</f>
        <v>28</v>
      </c>
      <c r="B32" s="13" t="s">
        <v>337</v>
      </c>
      <c r="C32" s="15" t="s">
        <v>88</v>
      </c>
      <c r="D32" s="66" t="s">
        <v>52</v>
      </c>
      <c r="E32" s="64" t="s">
        <v>174</v>
      </c>
      <c r="F32" s="92" t="s">
        <v>113</v>
      </c>
      <c r="G32" s="105" t="s">
        <v>386</v>
      </c>
      <c r="H32" s="105" t="s">
        <v>386</v>
      </c>
      <c r="I32" s="105">
        <v>0</v>
      </c>
      <c r="J32" s="105" t="s">
        <v>386</v>
      </c>
      <c r="K32" s="105">
        <f t="shared" si="0"/>
        <v>0</v>
      </c>
      <c r="L32" s="105" t="s">
        <v>386</v>
      </c>
      <c r="M32" s="105" t="s">
        <v>386</v>
      </c>
      <c r="N32" s="105">
        <v>0</v>
      </c>
      <c r="O32" s="105">
        <v>1</v>
      </c>
      <c r="P32" s="105">
        <f t="shared" si="1"/>
        <v>1</v>
      </c>
      <c r="Q32" s="105">
        <f t="shared" si="2"/>
        <v>1</v>
      </c>
      <c r="R32" s="73"/>
    </row>
    <row r="33" spans="1:18" ht="15">
      <c r="A33" s="35">
        <f>IF($B33="","-",SUBTOTAL(3,$B$5:$B33))</f>
        <v>29</v>
      </c>
      <c r="B33" s="13" t="s">
        <v>314</v>
      </c>
      <c r="C33" s="15" t="s">
        <v>16</v>
      </c>
      <c r="D33" s="15" t="s">
        <v>24</v>
      </c>
      <c r="E33" s="93" t="s">
        <v>161</v>
      </c>
      <c r="F33" s="93" t="s">
        <v>353</v>
      </c>
      <c r="G33" s="105">
        <v>1</v>
      </c>
      <c r="H33" s="105" t="s">
        <v>386</v>
      </c>
      <c r="I33" s="105" t="s">
        <v>386</v>
      </c>
      <c r="J33" s="105" t="s">
        <v>386</v>
      </c>
      <c r="K33" s="105">
        <f t="shared" si="0"/>
        <v>1</v>
      </c>
      <c r="L33" s="105" t="s">
        <v>386</v>
      </c>
      <c r="M33" s="105">
        <v>0</v>
      </c>
      <c r="N33" s="105" t="s">
        <v>386</v>
      </c>
      <c r="O33" s="105">
        <v>0</v>
      </c>
      <c r="P33" s="105">
        <f t="shared" si="1"/>
        <v>0</v>
      </c>
      <c r="Q33" s="105">
        <f t="shared" si="2"/>
        <v>1</v>
      </c>
      <c r="R33" s="73"/>
    </row>
    <row r="34" spans="1:18" ht="30">
      <c r="A34" s="35">
        <f>IF($B34="","-",SUBTOTAL(3,$B$5:$B34))</f>
        <v>30</v>
      </c>
      <c r="B34" s="13" t="s">
        <v>345</v>
      </c>
      <c r="C34" s="15" t="s">
        <v>68</v>
      </c>
      <c r="D34" s="66" t="s">
        <v>29</v>
      </c>
      <c r="E34" s="64" t="s">
        <v>308</v>
      </c>
      <c r="F34" s="92" t="s">
        <v>113</v>
      </c>
      <c r="G34" s="105" t="s">
        <v>386</v>
      </c>
      <c r="H34" s="105" t="s">
        <v>386</v>
      </c>
      <c r="I34" s="105" t="s">
        <v>386</v>
      </c>
      <c r="J34" s="105">
        <v>0</v>
      </c>
      <c r="K34" s="105">
        <f t="shared" si="0"/>
        <v>0</v>
      </c>
      <c r="L34" s="105" t="s">
        <v>386</v>
      </c>
      <c r="M34" s="105">
        <v>0</v>
      </c>
      <c r="N34" s="105">
        <v>0</v>
      </c>
      <c r="O34" s="105">
        <v>0</v>
      </c>
      <c r="P34" s="105">
        <f t="shared" si="1"/>
        <v>0</v>
      </c>
      <c r="Q34" s="105">
        <f t="shared" si="2"/>
        <v>0</v>
      </c>
      <c r="R34" s="73"/>
    </row>
    <row r="35" spans="1:18" ht="30">
      <c r="A35" s="35">
        <f>IF($B35="","-",SUBTOTAL(3,$B$5:$B35))</f>
        <v>31</v>
      </c>
      <c r="B35" s="13" t="s">
        <v>333</v>
      </c>
      <c r="C35" s="15" t="s">
        <v>49</v>
      </c>
      <c r="D35" s="66" t="s">
        <v>10</v>
      </c>
      <c r="E35" s="64" t="s">
        <v>125</v>
      </c>
      <c r="F35" s="92" t="s">
        <v>124</v>
      </c>
      <c r="G35" s="105"/>
      <c r="H35" s="105"/>
      <c r="I35" s="105"/>
      <c r="J35" s="105"/>
      <c r="K35" s="105">
        <f t="shared" si="0"/>
        <v>0</v>
      </c>
      <c r="L35" s="105"/>
      <c r="M35" s="105"/>
      <c r="N35" s="105"/>
      <c r="O35" s="105"/>
      <c r="P35" s="105">
        <f t="shared" si="1"/>
        <v>0</v>
      </c>
      <c r="Q35" s="105">
        <f t="shared" si="2"/>
        <v>0</v>
      </c>
      <c r="R35" s="73"/>
    </row>
    <row r="36" spans="1:18" ht="15">
      <c r="A36" s="35">
        <f>IF($B36="","-",SUBTOTAL(3,$B$5:$B36))</f>
        <v>32</v>
      </c>
      <c r="B36" s="13" t="s">
        <v>334</v>
      </c>
      <c r="C36" s="15" t="s">
        <v>53</v>
      </c>
      <c r="D36" s="15" t="s">
        <v>9</v>
      </c>
      <c r="E36" s="93" t="s">
        <v>161</v>
      </c>
      <c r="F36" s="93" t="s">
        <v>353</v>
      </c>
      <c r="G36" s="105">
        <v>0</v>
      </c>
      <c r="H36" s="105">
        <v>0</v>
      </c>
      <c r="I36" s="105" t="s">
        <v>386</v>
      </c>
      <c r="J36" s="105">
        <v>0</v>
      </c>
      <c r="K36" s="105">
        <f t="shared" si="0"/>
        <v>0</v>
      </c>
      <c r="L36" s="105"/>
      <c r="M36" s="105"/>
      <c r="N36" s="105"/>
      <c r="O36" s="105"/>
      <c r="P36" s="105">
        <f t="shared" si="1"/>
        <v>0</v>
      </c>
      <c r="Q36" s="105">
        <f t="shared" si="2"/>
        <v>0</v>
      </c>
      <c r="R36" s="73"/>
    </row>
    <row r="37" spans="1:18" ht="15">
      <c r="A37" s="35">
        <f>IF($B37="","-",SUBTOTAL(3,$B$5:$B37))</f>
        <v>33</v>
      </c>
      <c r="B37" s="13" t="s">
        <v>341</v>
      </c>
      <c r="C37" s="15" t="s">
        <v>342</v>
      </c>
      <c r="D37" s="66" t="s">
        <v>24</v>
      </c>
      <c r="E37" s="64" t="s">
        <v>140</v>
      </c>
      <c r="F37" s="92" t="s">
        <v>165</v>
      </c>
      <c r="G37" s="105"/>
      <c r="H37" s="105"/>
      <c r="I37" s="105"/>
      <c r="J37" s="105"/>
      <c r="K37" s="105">
        <f t="shared" si="0"/>
        <v>0</v>
      </c>
      <c r="L37" s="105"/>
      <c r="M37" s="105"/>
      <c r="N37" s="105"/>
      <c r="O37" s="105"/>
      <c r="P37" s="105">
        <f t="shared" si="1"/>
        <v>0</v>
      </c>
      <c r="Q37" s="105">
        <f t="shared" si="2"/>
        <v>0</v>
      </c>
      <c r="R37" s="73"/>
    </row>
    <row r="38" spans="1:18" ht="15">
      <c r="A38" s="35">
        <f>IF($B38="","-",SUBTOTAL(3,$B$5:$B38))</f>
        <v>34</v>
      </c>
      <c r="B38" s="13" t="s">
        <v>323</v>
      </c>
      <c r="C38" s="15" t="s">
        <v>85</v>
      </c>
      <c r="D38" s="66" t="s">
        <v>15</v>
      </c>
      <c r="E38" s="64" t="s">
        <v>133</v>
      </c>
      <c r="F38" s="92" t="s">
        <v>134</v>
      </c>
      <c r="G38" s="105" t="s">
        <v>386</v>
      </c>
      <c r="H38" s="105" t="s">
        <v>386</v>
      </c>
      <c r="I38" s="105" t="s">
        <v>386</v>
      </c>
      <c r="J38" s="105">
        <v>0</v>
      </c>
      <c r="K38" s="105">
        <f t="shared" si="0"/>
        <v>0</v>
      </c>
      <c r="L38" s="105" t="s">
        <v>386</v>
      </c>
      <c r="M38" s="105">
        <v>0</v>
      </c>
      <c r="N38" s="105">
        <v>0</v>
      </c>
      <c r="O38" s="105">
        <v>0</v>
      </c>
      <c r="P38" s="105">
        <f t="shared" si="1"/>
        <v>0</v>
      </c>
      <c r="Q38" s="105">
        <f t="shared" si="2"/>
        <v>0</v>
      </c>
      <c r="R38" s="73"/>
    </row>
    <row r="39" spans="1:18" ht="15">
      <c r="A39" s="35">
        <f>IF($B39="","-",SUBTOTAL(3,$B$5:$B39))</f>
        <v>35</v>
      </c>
      <c r="B39" s="13" t="s">
        <v>351</v>
      </c>
      <c r="C39" s="15" t="s">
        <v>18</v>
      </c>
      <c r="D39" s="66" t="s">
        <v>12</v>
      </c>
      <c r="E39" s="64" t="s">
        <v>362</v>
      </c>
      <c r="F39" s="92" t="s">
        <v>165</v>
      </c>
      <c r="G39" s="105"/>
      <c r="H39" s="105"/>
      <c r="I39" s="105"/>
      <c r="J39" s="105"/>
      <c r="K39" s="105">
        <f t="shared" si="0"/>
        <v>0</v>
      </c>
      <c r="L39" s="105"/>
      <c r="M39" s="105"/>
      <c r="N39" s="105"/>
      <c r="O39" s="105"/>
      <c r="P39" s="105">
        <f t="shared" si="1"/>
        <v>0</v>
      </c>
      <c r="Q39" s="105">
        <f t="shared" si="2"/>
        <v>0</v>
      </c>
      <c r="R39" s="73"/>
    </row>
    <row r="40" spans="1:18" ht="15">
      <c r="A40" s="35">
        <f>IF($B40="","-",SUBTOTAL(3,$B$5:$B40))</f>
        <v>36</v>
      </c>
      <c r="B40" s="13" t="s">
        <v>259</v>
      </c>
      <c r="C40" s="15" t="s">
        <v>51</v>
      </c>
      <c r="D40" s="15" t="s">
        <v>38</v>
      </c>
      <c r="E40" s="93" t="s">
        <v>161</v>
      </c>
      <c r="F40" s="93" t="s">
        <v>353</v>
      </c>
      <c r="G40" s="105"/>
      <c r="H40" s="105"/>
      <c r="I40" s="105"/>
      <c r="J40" s="105"/>
      <c r="K40" s="105">
        <f t="shared" si="0"/>
        <v>0</v>
      </c>
      <c r="L40" s="105"/>
      <c r="M40" s="105"/>
      <c r="N40" s="105"/>
      <c r="O40" s="105"/>
      <c r="P40" s="105">
        <f t="shared" si="1"/>
        <v>0</v>
      </c>
      <c r="Q40" s="105">
        <f t="shared" si="2"/>
        <v>0</v>
      </c>
      <c r="R40" s="73"/>
    </row>
    <row r="41" spans="1:18" ht="15">
      <c r="A41" s="35">
        <f>IF($B41="","-",SUBTOTAL(3,$B$5:$B41))</f>
        <v>37</v>
      </c>
      <c r="B41" s="13" t="s">
        <v>349</v>
      </c>
      <c r="C41" s="15" t="s">
        <v>75</v>
      </c>
      <c r="D41" s="66" t="s">
        <v>40</v>
      </c>
      <c r="E41" s="64" t="s">
        <v>117</v>
      </c>
      <c r="F41" s="92" t="s">
        <v>115</v>
      </c>
      <c r="G41" s="105"/>
      <c r="H41" s="105"/>
      <c r="I41" s="105"/>
      <c r="J41" s="105"/>
      <c r="K41" s="105">
        <f t="shared" si="0"/>
        <v>0</v>
      </c>
      <c r="L41" s="105"/>
      <c r="M41" s="105"/>
      <c r="N41" s="105"/>
      <c r="O41" s="105"/>
      <c r="P41" s="105">
        <f t="shared" si="1"/>
        <v>0</v>
      </c>
      <c r="Q41" s="105">
        <f t="shared" si="2"/>
        <v>0</v>
      </c>
      <c r="R41" s="73"/>
    </row>
    <row r="42" spans="1:18" ht="30">
      <c r="A42" s="35">
        <f>IF($B42="","-",SUBTOTAL(3,$B$5:$B42))</f>
        <v>38</v>
      </c>
      <c r="B42" s="13" t="s">
        <v>336</v>
      </c>
      <c r="C42" s="15" t="s">
        <v>67</v>
      </c>
      <c r="D42" s="66" t="s">
        <v>27</v>
      </c>
      <c r="E42" s="64" t="s">
        <v>254</v>
      </c>
      <c r="F42" s="92" t="s">
        <v>115</v>
      </c>
      <c r="G42" s="105">
        <v>0</v>
      </c>
      <c r="H42" s="105">
        <v>0</v>
      </c>
      <c r="I42" s="105">
        <v>0</v>
      </c>
      <c r="J42" s="105">
        <v>0</v>
      </c>
      <c r="K42" s="105">
        <f t="shared" si="0"/>
        <v>0</v>
      </c>
      <c r="L42" s="105" t="s">
        <v>386</v>
      </c>
      <c r="M42" s="105">
        <v>0</v>
      </c>
      <c r="N42" s="105">
        <v>0</v>
      </c>
      <c r="O42" s="105" t="s">
        <v>386</v>
      </c>
      <c r="P42" s="105">
        <f t="shared" si="1"/>
        <v>0</v>
      </c>
      <c r="Q42" s="105">
        <f t="shared" si="2"/>
        <v>0</v>
      </c>
      <c r="R42" s="73"/>
    </row>
    <row r="43" spans="1:18" ht="30">
      <c r="A43" s="35">
        <f>IF($B43="","-",SUBTOTAL(3,$B$5:$B43))</f>
        <v>39</v>
      </c>
      <c r="B43" s="13" t="s">
        <v>331</v>
      </c>
      <c r="C43" s="15" t="s">
        <v>95</v>
      </c>
      <c r="D43" s="66" t="s">
        <v>23</v>
      </c>
      <c r="E43" s="64" t="s">
        <v>98</v>
      </c>
      <c r="F43" s="92" t="s">
        <v>97</v>
      </c>
      <c r="G43" s="105">
        <v>0</v>
      </c>
      <c r="H43" s="105">
        <v>0</v>
      </c>
      <c r="I43" s="105" t="s">
        <v>386</v>
      </c>
      <c r="J43" s="105">
        <v>0</v>
      </c>
      <c r="K43" s="105">
        <f t="shared" si="0"/>
        <v>0</v>
      </c>
      <c r="L43" s="105"/>
      <c r="M43" s="105"/>
      <c r="N43" s="105"/>
      <c r="O43" s="105"/>
      <c r="P43" s="105">
        <f t="shared" si="1"/>
        <v>0</v>
      </c>
      <c r="Q43" s="105">
        <f t="shared" si="2"/>
        <v>0</v>
      </c>
      <c r="R43" s="73"/>
    </row>
    <row r="44" spans="1:18" ht="15">
      <c r="A44" s="35">
        <f>IF($B44="","-",SUBTOTAL(3,$B$5:$B44))</f>
        <v>40</v>
      </c>
      <c r="B44" s="13" t="s">
        <v>262</v>
      </c>
      <c r="C44" s="15" t="s">
        <v>18</v>
      </c>
      <c r="D44" s="15" t="s">
        <v>352</v>
      </c>
      <c r="E44" s="93" t="s">
        <v>161</v>
      </c>
      <c r="F44" s="93" t="s">
        <v>353</v>
      </c>
      <c r="G44" s="105"/>
      <c r="H44" s="105"/>
      <c r="I44" s="105"/>
      <c r="J44" s="105"/>
      <c r="K44" s="105">
        <f t="shared" si="0"/>
        <v>0</v>
      </c>
      <c r="L44" s="105"/>
      <c r="M44" s="105"/>
      <c r="N44" s="105"/>
      <c r="O44" s="105"/>
      <c r="P44" s="105">
        <f t="shared" si="1"/>
        <v>0</v>
      </c>
      <c r="Q44" s="105">
        <f t="shared" si="2"/>
        <v>0</v>
      </c>
      <c r="R44" s="73"/>
    </row>
    <row r="45" spans="1:18" ht="30">
      <c r="A45" s="35">
        <f>IF($B45="","-",SUBTOTAL(3,$B$5:$B45))</f>
        <v>41</v>
      </c>
      <c r="B45" s="13" t="s">
        <v>317</v>
      </c>
      <c r="C45" s="15" t="s">
        <v>82</v>
      </c>
      <c r="D45" s="66" t="s">
        <v>45</v>
      </c>
      <c r="E45" s="64" t="s">
        <v>119</v>
      </c>
      <c r="F45" s="92" t="s">
        <v>120</v>
      </c>
      <c r="G45" s="105" t="s">
        <v>386</v>
      </c>
      <c r="H45" s="105">
        <v>0</v>
      </c>
      <c r="I45" s="105">
        <v>0</v>
      </c>
      <c r="J45" s="105">
        <v>0</v>
      </c>
      <c r="K45" s="105">
        <f t="shared" si="0"/>
        <v>0</v>
      </c>
      <c r="L45" s="105" t="s">
        <v>386</v>
      </c>
      <c r="M45" s="105">
        <v>0</v>
      </c>
      <c r="N45" s="105" t="s">
        <v>386</v>
      </c>
      <c r="O45" s="105">
        <v>0</v>
      </c>
      <c r="P45" s="105">
        <f t="shared" si="1"/>
        <v>0</v>
      </c>
      <c r="Q45" s="105">
        <f t="shared" si="2"/>
        <v>0</v>
      </c>
      <c r="R45" s="73"/>
    </row>
    <row r="46" spans="1:18" ht="15">
      <c r="A46" s="35">
        <f>IF($B46="","-",SUBTOTAL(3,$B$5:$B46))</f>
        <v>42</v>
      </c>
      <c r="B46" s="13" t="s">
        <v>327</v>
      </c>
      <c r="C46" s="15" t="s">
        <v>11</v>
      </c>
      <c r="D46" s="66" t="s">
        <v>328</v>
      </c>
      <c r="E46" s="64" t="s">
        <v>260</v>
      </c>
      <c r="F46" s="92" t="s">
        <v>103</v>
      </c>
      <c r="G46" s="105"/>
      <c r="H46" s="105"/>
      <c r="I46" s="105"/>
      <c r="J46" s="105"/>
      <c r="K46" s="105">
        <f t="shared" si="0"/>
        <v>0</v>
      </c>
      <c r="L46" s="105"/>
      <c r="M46" s="105"/>
      <c r="N46" s="105"/>
      <c r="O46" s="105"/>
      <c r="P46" s="105">
        <f t="shared" si="1"/>
        <v>0</v>
      </c>
      <c r="Q46" s="105">
        <f t="shared" si="2"/>
        <v>0</v>
      </c>
      <c r="R46" s="73"/>
    </row>
    <row r="47" spans="1:18" ht="15">
      <c r="A47" s="35">
        <f>IF($B47="","-",SUBTOTAL(3,$B$5:$B47))</f>
        <v>43</v>
      </c>
      <c r="B47" s="13" t="s">
        <v>321</v>
      </c>
      <c r="C47" s="15" t="s">
        <v>41</v>
      </c>
      <c r="D47" s="66" t="s">
        <v>14</v>
      </c>
      <c r="E47" s="64" t="s">
        <v>142</v>
      </c>
      <c r="F47" s="92" t="s">
        <v>165</v>
      </c>
      <c r="G47" s="105" t="s">
        <v>386</v>
      </c>
      <c r="H47" s="105" t="s">
        <v>386</v>
      </c>
      <c r="I47" s="105" t="s">
        <v>386</v>
      </c>
      <c r="J47" s="105" t="s">
        <v>386</v>
      </c>
      <c r="K47" s="105">
        <f t="shared" si="0"/>
        <v>0</v>
      </c>
      <c r="L47" s="105"/>
      <c r="M47" s="105"/>
      <c r="N47" s="105"/>
      <c r="O47" s="105"/>
      <c r="P47" s="105">
        <f t="shared" si="1"/>
        <v>0</v>
      </c>
      <c r="Q47" s="105">
        <f t="shared" si="2"/>
        <v>0</v>
      </c>
      <c r="R47" s="73"/>
    </row>
    <row r="48" spans="1:18" ht="15.75" thickBot="1">
      <c r="A48" s="35">
        <f>IF($B48="","-",SUBTOTAL(3,$B$5:$B48))</f>
        <v>44</v>
      </c>
      <c r="B48" s="45" t="s">
        <v>343</v>
      </c>
      <c r="C48" s="46" t="s">
        <v>79</v>
      </c>
      <c r="D48" s="15" t="s">
        <v>344</v>
      </c>
      <c r="E48" s="64" t="s">
        <v>154</v>
      </c>
      <c r="F48" s="92" t="s">
        <v>165</v>
      </c>
      <c r="G48" s="105"/>
      <c r="H48" s="105"/>
      <c r="I48" s="105"/>
      <c r="J48" s="105"/>
      <c r="K48" s="105">
        <f t="shared" si="0"/>
        <v>0</v>
      </c>
      <c r="L48" s="105"/>
      <c r="M48" s="105"/>
      <c r="N48" s="105"/>
      <c r="O48" s="105"/>
      <c r="P48" s="105">
        <f t="shared" si="1"/>
        <v>0</v>
      </c>
      <c r="Q48" s="105">
        <f t="shared" si="2"/>
        <v>0</v>
      </c>
      <c r="R48" s="73"/>
    </row>
    <row r="49" ht="15.75" thickTop="1"/>
    <row r="50" spans="2:18" ht="15">
      <c r="B50" t="s">
        <v>396</v>
      </c>
      <c r="C50" s="107"/>
      <c r="D50" s="108"/>
      <c r="E50" s="109"/>
      <c r="F50" t="s">
        <v>411</v>
      </c>
      <c r="G50" s="115" t="s">
        <v>412</v>
      </c>
      <c r="H50" s="115"/>
      <c r="I50" s="115"/>
      <c r="J50" s="115"/>
      <c r="K50" s="115"/>
      <c r="L50" s="115" t="s">
        <v>400</v>
      </c>
      <c r="M50" s="115"/>
      <c r="N50" s="115"/>
      <c r="O50" s="115"/>
      <c r="P50" s="107"/>
      <c r="Q50" s="115" t="s">
        <v>405</v>
      </c>
      <c r="R50" s="115"/>
    </row>
    <row r="51" spans="7:18" ht="15"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2:18" ht="15">
      <c r="B52" t="s">
        <v>397</v>
      </c>
      <c r="G52" s="115" t="s">
        <v>398</v>
      </c>
      <c r="H52" s="115"/>
      <c r="I52" s="115"/>
      <c r="J52" s="115"/>
      <c r="K52" s="115"/>
      <c r="L52" s="115" t="s">
        <v>401</v>
      </c>
      <c r="M52" s="115"/>
      <c r="N52" s="115"/>
      <c r="O52" s="115"/>
      <c r="P52" s="115"/>
      <c r="Q52" s="115" t="s">
        <v>406</v>
      </c>
      <c r="R52" s="115"/>
    </row>
    <row r="53" spans="7:18" ht="15"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7:18" ht="15">
      <c r="G54" s="115" t="s">
        <v>399</v>
      </c>
      <c r="H54" s="115"/>
      <c r="I54" s="115"/>
      <c r="J54" s="115"/>
      <c r="K54" s="115"/>
      <c r="L54" s="115" t="s">
        <v>402</v>
      </c>
      <c r="M54" s="115"/>
      <c r="N54" s="115"/>
      <c r="O54" s="115"/>
      <c r="P54" s="115"/>
      <c r="Q54" s="115" t="s">
        <v>416</v>
      </c>
      <c r="R54" s="115"/>
    </row>
    <row r="55" spans="7:18" ht="15"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7:18" ht="15">
      <c r="G56" s="115" t="s">
        <v>403</v>
      </c>
      <c r="H56" s="115"/>
      <c r="I56" s="115"/>
      <c r="J56" s="115"/>
      <c r="K56" s="115"/>
      <c r="L56" s="115" t="s">
        <v>404</v>
      </c>
      <c r="M56" s="115"/>
      <c r="N56" s="115"/>
      <c r="O56" s="115"/>
      <c r="P56" s="115"/>
      <c r="Q56" s="115" t="s">
        <v>417</v>
      </c>
      <c r="R56" s="115"/>
    </row>
  </sheetData>
  <sheetProtection/>
  <mergeCells count="7">
    <mergeCell ref="R3:R4"/>
    <mergeCell ref="A1:F1"/>
    <mergeCell ref="A2:F2"/>
    <mergeCell ref="A3:F3"/>
    <mergeCell ref="G3:K3"/>
    <mergeCell ref="L3:P3"/>
    <mergeCell ref="Q3:Q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8" r:id="rId1"/>
  <rowBreaks count="1" manualBreakCount="1">
    <brk id="3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0" zoomScaleNormal="70" zoomScaleSheetLayoutView="75" zoomScalePageLayoutView="0" workbookViewId="0" topLeftCell="A40">
      <selection activeCell="K9" sqref="K9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5" width="40.57421875" style="5" customWidth="1"/>
    <col min="6" max="6" width="25.7109375" style="6" customWidth="1"/>
    <col min="7" max="16384" width="9.140625" style="6" customWidth="1"/>
  </cols>
  <sheetData>
    <row r="1" spans="1:6" s="9" customFormat="1" ht="22.5" customHeight="1">
      <c r="A1" s="131" t="s">
        <v>385</v>
      </c>
      <c r="B1" s="131"/>
      <c r="C1" s="131"/>
      <c r="D1" s="131"/>
      <c r="E1" s="131"/>
      <c r="F1" s="131"/>
    </row>
    <row r="2" spans="1:6" s="10" customFormat="1" ht="22.5" customHeight="1">
      <c r="A2" s="123" t="s">
        <v>138</v>
      </c>
      <c r="B2" s="123"/>
      <c r="C2" s="123"/>
      <c r="D2" s="123"/>
      <c r="E2" s="123"/>
      <c r="F2" s="123"/>
    </row>
    <row r="3" spans="1:18" s="11" customFormat="1" ht="39.75" customHeight="1" thickBot="1">
      <c r="A3" s="132" t="s">
        <v>371</v>
      </c>
      <c r="B3" s="132"/>
      <c r="C3" s="132"/>
      <c r="D3" s="132"/>
      <c r="E3" s="132"/>
      <c r="F3" s="132"/>
      <c r="G3" s="128" t="s">
        <v>372</v>
      </c>
      <c r="H3" s="129"/>
      <c r="I3" s="129"/>
      <c r="J3" s="130"/>
      <c r="K3" s="130"/>
      <c r="L3" s="128" t="s">
        <v>373</v>
      </c>
      <c r="M3" s="129"/>
      <c r="N3" s="129"/>
      <c r="O3" s="130"/>
      <c r="P3" s="130"/>
      <c r="Q3" s="124" t="s">
        <v>384</v>
      </c>
      <c r="R3" s="126" t="s">
        <v>374</v>
      </c>
    </row>
    <row r="4" spans="1:18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12" t="s">
        <v>4</v>
      </c>
      <c r="F4" s="12" t="s">
        <v>3</v>
      </c>
      <c r="G4" s="58" t="s">
        <v>376</v>
      </c>
      <c r="H4" s="59" t="s">
        <v>377</v>
      </c>
      <c r="I4" s="59" t="s">
        <v>378</v>
      </c>
      <c r="J4" s="60" t="s">
        <v>379</v>
      </c>
      <c r="K4" s="61" t="s">
        <v>375</v>
      </c>
      <c r="L4" s="58" t="s">
        <v>380</v>
      </c>
      <c r="M4" s="59" t="s">
        <v>381</v>
      </c>
      <c r="N4" s="59" t="s">
        <v>382</v>
      </c>
      <c r="O4" s="60" t="s">
        <v>383</v>
      </c>
      <c r="P4" s="61" t="s">
        <v>375</v>
      </c>
      <c r="Q4" s="125"/>
      <c r="R4" s="127"/>
    </row>
    <row r="5" spans="1:17" ht="22.5" customHeight="1" thickTop="1">
      <c r="A5" s="35">
        <f>IF($B5="","-",SUBTOTAL(3,$B$5:$B5))</f>
        <v>1</v>
      </c>
      <c r="B5" s="13" t="s">
        <v>287</v>
      </c>
      <c r="C5" s="15" t="s">
        <v>53</v>
      </c>
      <c r="D5" s="14" t="s">
        <v>46</v>
      </c>
      <c r="E5" s="42" t="s">
        <v>141</v>
      </c>
      <c r="F5" s="43" t="s">
        <v>265</v>
      </c>
      <c r="G5" s="6">
        <v>7</v>
      </c>
      <c r="H5" s="6">
        <v>7</v>
      </c>
      <c r="I5" s="6">
        <v>7</v>
      </c>
      <c r="J5" s="6">
        <v>0</v>
      </c>
      <c r="K5" s="6">
        <f aca="true" t="shared" si="0" ref="K5:K36">SUM(G5:J5)</f>
        <v>21</v>
      </c>
      <c r="P5" s="6">
        <f>SUM(L5:O5)</f>
        <v>0</v>
      </c>
      <c r="Q5" s="6">
        <f>K5+P5</f>
        <v>21</v>
      </c>
    </row>
    <row r="6" spans="1:17" ht="22.5" customHeight="1">
      <c r="A6" s="35">
        <v>1</v>
      </c>
      <c r="B6" s="13" t="s">
        <v>263</v>
      </c>
      <c r="C6" s="15" t="s">
        <v>264</v>
      </c>
      <c r="D6" s="16" t="s">
        <v>34</v>
      </c>
      <c r="E6" s="17" t="s">
        <v>161</v>
      </c>
      <c r="F6" s="17" t="s">
        <v>353</v>
      </c>
      <c r="G6" s="6">
        <v>7</v>
      </c>
      <c r="H6" s="6">
        <v>7</v>
      </c>
      <c r="I6" s="6">
        <v>7</v>
      </c>
      <c r="J6" s="6">
        <v>0</v>
      </c>
      <c r="K6" s="6">
        <f t="shared" si="0"/>
        <v>21</v>
      </c>
      <c r="P6" s="6">
        <f aca="true" t="shared" si="1" ref="P6:P54">SUM(L6:O6)</f>
        <v>0</v>
      </c>
      <c r="Q6" s="6">
        <f aca="true" t="shared" si="2" ref="Q6:Q54">K6+P6</f>
        <v>21</v>
      </c>
    </row>
    <row r="7" spans="1:17" ht="22.5" customHeight="1">
      <c r="A7" s="35">
        <f>IF($B7="","-",SUBTOTAL(3,$B$5:$B7))</f>
        <v>3</v>
      </c>
      <c r="B7" s="13" t="s">
        <v>273</v>
      </c>
      <c r="C7" s="15" t="s">
        <v>44</v>
      </c>
      <c r="D7" s="14" t="s">
        <v>46</v>
      </c>
      <c r="E7" s="42" t="s">
        <v>274</v>
      </c>
      <c r="F7" s="43" t="s">
        <v>265</v>
      </c>
      <c r="G7" s="6">
        <v>7</v>
      </c>
      <c r="H7" s="6">
        <v>7</v>
      </c>
      <c r="I7" s="6">
        <v>7</v>
      </c>
      <c r="J7" s="6">
        <v>0</v>
      </c>
      <c r="K7" s="6">
        <f t="shared" si="0"/>
        <v>21</v>
      </c>
      <c r="P7" s="6">
        <f t="shared" si="1"/>
        <v>0</v>
      </c>
      <c r="Q7" s="6">
        <f t="shared" si="2"/>
        <v>21</v>
      </c>
    </row>
    <row r="8" spans="1:17" ht="22.5" customHeight="1">
      <c r="A8" s="35">
        <f>IF($B8="","-",SUBTOTAL(3,$B$5:$B8))</f>
        <v>4</v>
      </c>
      <c r="B8" s="23" t="s">
        <v>253</v>
      </c>
      <c r="C8" s="24" t="s">
        <v>57</v>
      </c>
      <c r="D8" s="25" t="s">
        <v>33</v>
      </c>
      <c r="E8" s="17" t="s">
        <v>161</v>
      </c>
      <c r="F8" s="17" t="s">
        <v>353</v>
      </c>
      <c r="G8" s="6">
        <v>7</v>
      </c>
      <c r="H8" s="6">
        <v>7</v>
      </c>
      <c r="I8" s="6" t="s">
        <v>386</v>
      </c>
      <c r="J8" s="6">
        <v>5</v>
      </c>
      <c r="K8" s="6">
        <f t="shared" si="0"/>
        <v>19</v>
      </c>
      <c r="P8" s="6">
        <f t="shared" si="1"/>
        <v>0</v>
      </c>
      <c r="Q8" s="6">
        <f t="shared" si="2"/>
        <v>19</v>
      </c>
    </row>
    <row r="9" spans="1:17" ht="22.5" customHeight="1">
      <c r="A9" s="35">
        <f>IF($B9="","-",SUBTOTAL(3,$B$5:$B9))</f>
        <v>5</v>
      </c>
      <c r="B9" s="57" t="s">
        <v>365</v>
      </c>
      <c r="C9" s="57" t="s">
        <v>6</v>
      </c>
      <c r="D9" s="69" t="s">
        <v>52</v>
      </c>
      <c r="E9" s="42" t="s">
        <v>139</v>
      </c>
      <c r="F9" s="43" t="s">
        <v>265</v>
      </c>
      <c r="G9" s="6">
        <v>6</v>
      </c>
      <c r="H9" s="6">
        <v>7</v>
      </c>
      <c r="I9" s="6">
        <v>0</v>
      </c>
      <c r="J9" s="6">
        <v>3</v>
      </c>
      <c r="K9" s="6">
        <f t="shared" si="0"/>
        <v>16</v>
      </c>
      <c r="P9" s="6">
        <f t="shared" si="1"/>
        <v>0</v>
      </c>
      <c r="Q9" s="6">
        <f t="shared" si="2"/>
        <v>16</v>
      </c>
    </row>
    <row r="10" spans="1:17" ht="22.5" customHeight="1">
      <c r="A10" s="35">
        <f>IF($B10="","-",SUBTOTAL(3,$B$5:$B10))</f>
        <v>6</v>
      </c>
      <c r="B10" s="20" t="s">
        <v>269</v>
      </c>
      <c r="C10" s="21" t="s">
        <v>26</v>
      </c>
      <c r="D10" s="22" t="s">
        <v>40</v>
      </c>
      <c r="E10" s="17" t="s">
        <v>161</v>
      </c>
      <c r="F10" s="17" t="s">
        <v>353</v>
      </c>
      <c r="G10" s="6">
        <v>7</v>
      </c>
      <c r="H10" s="6">
        <v>7</v>
      </c>
      <c r="I10" s="6" t="s">
        <v>386</v>
      </c>
      <c r="J10" s="6">
        <v>0</v>
      </c>
      <c r="K10" s="6">
        <f t="shared" si="0"/>
        <v>14</v>
      </c>
      <c r="P10" s="6">
        <f t="shared" si="1"/>
        <v>0</v>
      </c>
      <c r="Q10" s="6">
        <f t="shared" si="2"/>
        <v>14</v>
      </c>
    </row>
    <row r="11" spans="1:17" ht="22.5" customHeight="1">
      <c r="A11" s="35">
        <f>IF($B11="","-",SUBTOTAL(3,$B$5:$B11))</f>
        <v>7</v>
      </c>
      <c r="B11" s="20" t="s">
        <v>267</v>
      </c>
      <c r="C11" s="21" t="s">
        <v>62</v>
      </c>
      <c r="D11" s="22" t="s">
        <v>268</v>
      </c>
      <c r="E11" s="17" t="s">
        <v>161</v>
      </c>
      <c r="F11" s="17" t="s">
        <v>353</v>
      </c>
      <c r="G11" s="6">
        <v>6</v>
      </c>
      <c r="H11" s="6">
        <v>7</v>
      </c>
      <c r="I11" s="6">
        <v>1</v>
      </c>
      <c r="J11" s="6" t="s">
        <v>386</v>
      </c>
      <c r="K11" s="6">
        <f t="shared" si="0"/>
        <v>14</v>
      </c>
      <c r="P11" s="6">
        <f t="shared" si="1"/>
        <v>0</v>
      </c>
      <c r="Q11" s="6">
        <f t="shared" si="2"/>
        <v>14</v>
      </c>
    </row>
    <row r="12" spans="1:17" ht="22.5" customHeight="1">
      <c r="A12" s="35">
        <f>IF($B12="","-",SUBTOTAL(3,$B$5:$B12))</f>
        <v>8</v>
      </c>
      <c r="B12" s="13" t="s">
        <v>162</v>
      </c>
      <c r="C12" s="15" t="s">
        <v>70</v>
      </c>
      <c r="D12" s="14" t="s">
        <v>14</v>
      </c>
      <c r="E12" s="42" t="s">
        <v>157</v>
      </c>
      <c r="F12" s="43" t="s">
        <v>265</v>
      </c>
      <c r="G12" s="6">
        <v>6</v>
      </c>
      <c r="H12" s="6">
        <v>7</v>
      </c>
      <c r="I12" s="6" t="s">
        <v>386</v>
      </c>
      <c r="J12" s="6">
        <v>1</v>
      </c>
      <c r="K12" s="6">
        <f t="shared" si="0"/>
        <v>14</v>
      </c>
      <c r="P12" s="6">
        <f t="shared" si="1"/>
        <v>0</v>
      </c>
      <c r="Q12" s="6">
        <f t="shared" si="2"/>
        <v>14</v>
      </c>
    </row>
    <row r="13" spans="1:17" ht="22.5" customHeight="1">
      <c r="A13" s="35">
        <f>IF($B13="","-",SUBTOTAL(3,$B$5:$B13))</f>
        <v>9</v>
      </c>
      <c r="B13" s="55" t="s">
        <v>364</v>
      </c>
      <c r="C13" s="56" t="s">
        <v>310</v>
      </c>
      <c r="D13" s="67" t="s">
        <v>23</v>
      </c>
      <c r="E13" s="17" t="s">
        <v>161</v>
      </c>
      <c r="F13" s="17" t="s">
        <v>353</v>
      </c>
      <c r="G13" s="6">
        <v>6</v>
      </c>
      <c r="H13" s="6">
        <v>7</v>
      </c>
      <c r="I13" s="6" t="s">
        <v>386</v>
      </c>
      <c r="J13" s="6">
        <v>1</v>
      </c>
      <c r="K13" s="6">
        <f t="shared" si="0"/>
        <v>14</v>
      </c>
      <c r="P13" s="6">
        <f t="shared" si="1"/>
        <v>0</v>
      </c>
      <c r="Q13" s="6">
        <f t="shared" si="2"/>
        <v>14</v>
      </c>
    </row>
    <row r="14" spans="1:17" ht="22.5" customHeight="1">
      <c r="A14" s="35">
        <f>IF($B14="","-",SUBTOTAL(3,$B$5:$B14))</f>
        <v>10</v>
      </c>
      <c r="B14" s="18" t="s">
        <v>266</v>
      </c>
      <c r="C14" s="18" t="s">
        <v>37</v>
      </c>
      <c r="D14" s="19" t="s">
        <v>52</v>
      </c>
      <c r="E14" s="17" t="s">
        <v>161</v>
      </c>
      <c r="F14" s="17" t="s">
        <v>353</v>
      </c>
      <c r="G14" s="6">
        <v>6</v>
      </c>
      <c r="H14" s="6">
        <v>7</v>
      </c>
      <c r="I14" s="6" t="s">
        <v>386</v>
      </c>
      <c r="J14" s="6" t="s">
        <v>386</v>
      </c>
      <c r="K14" s="6">
        <f t="shared" si="0"/>
        <v>13</v>
      </c>
      <c r="P14" s="6">
        <f t="shared" si="1"/>
        <v>0</v>
      </c>
      <c r="Q14" s="6">
        <f t="shared" si="2"/>
        <v>13</v>
      </c>
    </row>
    <row r="15" spans="1:17" ht="22.5" customHeight="1">
      <c r="A15" s="35">
        <f>IF($B15="","-",SUBTOTAL(3,$B$5:$B15))</f>
        <v>11</v>
      </c>
      <c r="B15" s="13" t="s">
        <v>288</v>
      </c>
      <c r="C15" s="15" t="s">
        <v>73</v>
      </c>
      <c r="D15" s="14" t="s">
        <v>289</v>
      </c>
      <c r="E15" s="42" t="s">
        <v>274</v>
      </c>
      <c r="F15" s="43" t="s">
        <v>265</v>
      </c>
      <c r="G15" s="6">
        <v>6</v>
      </c>
      <c r="H15" s="6">
        <v>0</v>
      </c>
      <c r="I15" s="6" t="s">
        <v>386</v>
      </c>
      <c r="J15" s="6">
        <v>5</v>
      </c>
      <c r="K15" s="6">
        <f t="shared" si="0"/>
        <v>11</v>
      </c>
      <c r="P15" s="6">
        <f t="shared" si="1"/>
        <v>0</v>
      </c>
      <c r="Q15" s="6">
        <f t="shared" si="2"/>
        <v>11</v>
      </c>
    </row>
    <row r="16" spans="1:17" ht="22.5" customHeight="1">
      <c r="A16" s="35">
        <f>IF($B16="","-",SUBTOTAL(3,$B$5:$B16))</f>
        <v>12</v>
      </c>
      <c r="B16" s="55" t="s">
        <v>123</v>
      </c>
      <c r="C16" s="56" t="s">
        <v>366</v>
      </c>
      <c r="D16" s="67" t="s">
        <v>8</v>
      </c>
      <c r="E16" s="17" t="s">
        <v>161</v>
      </c>
      <c r="F16" s="17" t="s">
        <v>353</v>
      </c>
      <c r="G16" s="6">
        <v>3</v>
      </c>
      <c r="H16" s="6">
        <v>0</v>
      </c>
      <c r="I16" s="6">
        <v>7</v>
      </c>
      <c r="J16" s="6" t="s">
        <v>386</v>
      </c>
      <c r="K16" s="6">
        <f t="shared" si="0"/>
        <v>10</v>
      </c>
      <c r="P16" s="6">
        <f t="shared" si="1"/>
        <v>0</v>
      </c>
      <c r="Q16" s="6">
        <f t="shared" si="2"/>
        <v>10</v>
      </c>
    </row>
    <row r="17" spans="1:17" ht="22.5" customHeight="1">
      <c r="A17" s="35">
        <f>IF($B17="","-",SUBTOTAL(3,$B$5:$B17))</f>
        <v>13</v>
      </c>
      <c r="B17" s="55" t="s">
        <v>367</v>
      </c>
      <c r="C17" s="70" t="s">
        <v>203</v>
      </c>
      <c r="D17" s="71" t="s">
        <v>368</v>
      </c>
      <c r="E17" s="17" t="s">
        <v>161</v>
      </c>
      <c r="F17" s="17" t="s">
        <v>353</v>
      </c>
      <c r="G17" s="6">
        <v>3</v>
      </c>
      <c r="H17" s="6">
        <v>7</v>
      </c>
      <c r="I17" s="6" t="s">
        <v>386</v>
      </c>
      <c r="J17" s="6">
        <v>0</v>
      </c>
      <c r="K17" s="6">
        <f t="shared" si="0"/>
        <v>10</v>
      </c>
      <c r="P17" s="6">
        <f t="shared" si="1"/>
        <v>0</v>
      </c>
      <c r="Q17" s="6">
        <f t="shared" si="2"/>
        <v>10</v>
      </c>
    </row>
    <row r="18" spans="1:17" ht="22.5" customHeight="1">
      <c r="A18" s="35">
        <f>IF($B18="","-",SUBTOTAL(3,$B$5:$B18))</f>
        <v>14</v>
      </c>
      <c r="B18" s="13" t="s">
        <v>277</v>
      </c>
      <c r="C18" s="15" t="s">
        <v>82</v>
      </c>
      <c r="D18" s="26" t="s">
        <v>58</v>
      </c>
      <c r="E18" s="44" t="s">
        <v>141</v>
      </c>
      <c r="F18" s="43" t="s">
        <v>265</v>
      </c>
      <c r="G18" s="6">
        <v>6</v>
      </c>
      <c r="H18" s="6">
        <v>0</v>
      </c>
      <c r="I18" s="6" t="s">
        <v>386</v>
      </c>
      <c r="J18" s="6">
        <v>3</v>
      </c>
      <c r="K18" s="6">
        <f t="shared" si="0"/>
        <v>9</v>
      </c>
      <c r="P18" s="6">
        <f t="shared" si="1"/>
        <v>0</v>
      </c>
      <c r="Q18" s="6">
        <f t="shared" si="2"/>
        <v>9</v>
      </c>
    </row>
    <row r="19" spans="1:17" ht="22.5" customHeight="1">
      <c r="A19" s="35">
        <f>IF($B19="","-",SUBTOTAL(3,$B$5:$B19))</f>
        <v>15</v>
      </c>
      <c r="B19" s="13" t="s">
        <v>96</v>
      </c>
      <c r="C19" s="15" t="s">
        <v>283</v>
      </c>
      <c r="D19" s="14" t="s">
        <v>42</v>
      </c>
      <c r="E19" s="42" t="s">
        <v>150</v>
      </c>
      <c r="F19" s="43" t="s">
        <v>265</v>
      </c>
      <c r="G19" s="6">
        <v>6</v>
      </c>
      <c r="H19" s="6">
        <v>0</v>
      </c>
      <c r="I19" s="6" t="s">
        <v>386</v>
      </c>
      <c r="J19" s="6">
        <v>1</v>
      </c>
      <c r="K19" s="6">
        <f t="shared" si="0"/>
        <v>7</v>
      </c>
      <c r="P19" s="6">
        <f t="shared" si="1"/>
        <v>0</v>
      </c>
      <c r="Q19" s="6">
        <f t="shared" si="2"/>
        <v>7</v>
      </c>
    </row>
    <row r="20" spans="1:17" ht="22.5" customHeight="1">
      <c r="A20" s="17">
        <f>IF($B20="","-",SUBTOTAL(3,$B$5:$B20))</f>
        <v>16</v>
      </c>
      <c r="B20" s="13" t="s">
        <v>286</v>
      </c>
      <c r="C20" s="15" t="s">
        <v>73</v>
      </c>
      <c r="D20" s="26" t="s">
        <v>45</v>
      </c>
      <c r="E20" s="42" t="s">
        <v>116</v>
      </c>
      <c r="F20" s="43" t="s">
        <v>115</v>
      </c>
      <c r="G20" s="6">
        <v>6</v>
      </c>
      <c r="H20" s="6">
        <v>0</v>
      </c>
      <c r="I20" s="6">
        <v>0</v>
      </c>
      <c r="J20" s="6">
        <v>1</v>
      </c>
      <c r="K20" s="6">
        <f t="shared" si="0"/>
        <v>7</v>
      </c>
      <c r="P20" s="6">
        <f t="shared" si="1"/>
        <v>0</v>
      </c>
      <c r="Q20" s="6">
        <f t="shared" si="2"/>
        <v>7</v>
      </c>
    </row>
    <row r="21" spans="1:17" ht="22.5" customHeight="1">
      <c r="A21" s="35">
        <f>IF($B21="","-",SUBTOTAL(3,$B$5:$B21))</f>
        <v>17</v>
      </c>
      <c r="B21" s="38" t="s">
        <v>355</v>
      </c>
      <c r="C21" s="39" t="s">
        <v>172</v>
      </c>
      <c r="D21" s="40" t="s">
        <v>9</v>
      </c>
      <c r="E21" s="35" t="s">
        <v>161</v>
      </c>
      <c r="F21" s="17" t="s">
        <v>353</v>
      </c>
      <c r="G21" s="6">
        <v>6</v>
      </c>
      <c r="H21" s="6" t="s">
        <v>386</v>
      </c>
      <c r="I21" s="6" t="s">
        <v>386</v>
      </c>
      <c r="J21" s="6">
        <v>0</v>
      </c>
      <c r="K21" s="6">
        <f t="shared" si="0"/>
        <v>6</v>
      </c>
      <c r="P21" s="6">
        <f t="shared" si="1"/>
        <v>0</v>
      </c>
      <c r="Q21" s="6">
        <f t="shared" si="2"/>
        <v>6</v>
      </c>
    </row>
    <row r="22" spans="1:17" ht="22.5" customHeight="1">
      <c r="A22" s="35">
        <f>IF($B22="","-",SUBTOTAL(3,$B$5:$B22))</f>
        <v>18</v>
      </c>
      <c r="B22" s="18" t="s">
        <v>160</v>
      </c>
      <c r="C22" s="18" t="s">
        <v>44</v>
      </c>
      <c r="D22" s="19" t="s">
        <v>60</v>
      </c>
      <c r="E22" s="17" t="s">
        <v>161</v>
      </c>
      <c r="F22" s="17" t="s">
        <v>353</v>
      </c>
      <c r="G22" s="6">
        <v>6</v>
      </c>
      <c r="H22" s="6">
        <v>0</v>
      </c>
      <c r="I22" s="6">
        <v>0</v>
      </c>
      <c r="J22" s="6">
        <v>0</v>
      </c>
      <c r="K22" s="6">
        <f t="shared" si="0"/>
        <v>6</v>
      </c>
      <c r="P22" s="6">
        <f t="shared" si="1"/>
        <v>0</v>
      </c>
      <c r="Q22" s="6">
        <f t="shared" si="2"/>
        <v>6</v>
      </c>
    </row>
    <row r="23" spans="1:17" ht="22.5" customHeight="1">
      <c r="A23" s="35">
        <f>IF($B23="","-",SUBTOTAL(3,$B$5:$B23))</f>
        <v>19</v>
      </c>
      <c r="B23" s="23" t="s">
        <v>280</v>
      </c>
      <c r="C23" s="24" t="s">
        <v>41</v>
      </c>
      <c r="D23" s="25" t="s">
        <v>47</v>
      </c>
      <c r="E23" s="17" t="s">
        <v>161</v>
      </c>
      <c r="F23" s="17" t="s">
        <v>353</v>
      </c>
      <c r="G23" s="6">
        <v>4</v>
      </c>
      <c r="H23" s="6">
        <v>1</v>
      </c>
      <c r="I23" s="6" t="s">
        <v>386</v>
      </c>
      <c r="J23" s="6">
        <v>0</v>
      </c>
      <c r="K23" s="6">
        <f t="shared" si="0"/>
        <v>5</v>
      </c>
      <c r="P23" s="6">
        <f t="shared" si="1"/>
        <v>0</v>
      </c>
      <c r="Q23" s="6">
        <f t="shared" si="2"/>
        <v>5</v>
      </c>
    </row>
    <row r="24" spans="1:17" ht="22.5" customHeight="1">
      <c r="A24" s="35">
        <f>IF($B24="","-",SUBTOTAL(3,$B$5:$B24))</f>
        <v>20</v>
      </c>
      <c r="B24" s="23" t="s">
        <v>275</v>
      </c>
      <c r="C24" s="24" t="s">
        <v>41</v>
      </c>
      <c r="D24" s="25" t="s">
        <v>168</v>
      </c>
      <c r="E24" s="17" t="s">
        <v>161</v>
      </c>
      <c r="F24" s="17" t="s">
        <v>353</v>
      </c>
      <c r="G24" s="6">
        <v>3</v>
      </c>
      <c r="H24" s="6" t="s">
        <v>386</v>
      </c>
      <c r="I24" s="6" t="s">
        <v>386</v>
      </c>
      <c r="J24" s="6">
        <v>1</v>
      </c>
      <c r="K24" s="6">
        <f t="shared" si="0"/>
        <v>4</v>
      </c>
      <c r="P24" s="6">
        <f t="shared" si="1"/>
        <v>0</v>
      </c>
      <c r="Q24" s="6">
        <f t="shared" si="2"/>
        <v>4</v>
      </c>
    </row>
    <row r="25" spans="1:17" ht="22.5" customHeight="1">
      <c r="A25" s="35">
        <f>IF($B25="","-",SUBTOTAL(3,$B$5:$B25))</f>
        <v>21</v>
      </c>
      <c r="B25" s="13" t="s">
        <v>173</v>
      </c>
      <c r="C25" s="15" t="s">
        <v>20</v>
      </c>
      <c r="D25" s="16" t="s">
        <v>21</v>
      </c>
      <c r="E25" s="17" t="s">
        <v>161</v>
      </c>
      <c r="F25" s="17" t="s">
        <v>353</v>
      </c>
      <c r="G25" s="6">
        <v>0</v>
      </c>
      <c r="H25" s="6">
        <v>3</v>
      </c>
      <c r="I25" s="6">
        <v>0</v>
      </c>
      <c r="J25" s="6" t="s">
        <v>386</v>
      </c>
      <c r="K25" s="6">
        <f t="shared" si="0"/>
        <v>3</v>
      </c>
      <c r="P25" s="6">
        <f t="shared" si="1"/>
        <v>0</v>
      </c>
      <c r="Q25" s="6">
        <f t="shared" si="2"/>
        <v>3</v>
      </c>
    </row>
    <row r="26" spans="1:17" ht="22.5" customHeight="1">
      <c r="A26" s="35">
        <f>IF($B26="","-",SUBTOTAL(3,$B$5:$B26))</f>
        <v>22</v>
      </c>
      <c r="B26" s="13" t="s">
        <v>294</v>
      </c>
      <c r="C26" s="15" t="s">
        <v>44</v>
      </c>
      <c r="D26" s="26" t="s">
        <v>33</v>
      </c>
      <c r="E26" s="42" t="s">
        <v>116</v>
      </c>
      <c r="F26" s="43" t="s">
        <v>115</v>
      </c>
      <c r="G26" s="6">
        <v>0</v>
      </c>
      <c r="H26" s="6">
        <v>3</v>
      </c>
      <c r="I26" s="6">
        <v>0</v>
      </c>
      <c r="J26" s="6">
        <v>0</v>
      </c>
      <c r="K26" s="6">
        <f t="shared" si="0"/>
        <v>3</v>
      </c>
      <c r="P26" s="6">
        <f t="shared" si="1"/>
        <v>0</v>
      </c>
      <c r="Q26" s="6">
        <f t="shared" si="2"/>
        <v>3</v>
      </c>
    </row>
    <row r="27" spans="1:17" ht="22.5" customHeight="1">
      <c r="A27" s="35">
        <f>IF($B27="","-",SUBTOTAL(3,$B$5:$B27))</f>
        <v>23</v>
      </c>
      <c r="B27" s="18" t="s">
        <v>307</v>
      </c>
      <c r="C27" s="18" t="s">
        <v>196</v>
      </c>
      <c r="D27" s="19" t="s">
        <v>61</v>
      </c>
      <c r="E27" s="17" t="s">
        <v>161</v>
      </c>
      <c r="F27" s="17" t="s">
        <v>353</v>
      </c>
      <c r="G27" s="6">
        <v>3</v>
      </c>
      <c r="H27" s="6">
        <v>0</v>
      </c>
      <c r="I27" s="6">
        <v>0</v>
      </c>
      <c r="J27" s="6">
        <v>0</v>
      </c>
      <c r="K27" s="6">
        <f t="shared" si="0"/>
        <v>3</v>
      </c>
      <c r="P27" s="6">
        <f t="shared" si="1"/>
        <v>0</v>
      </c>
      <c r="Q27" s="6">
        <f t="shared" si="2"/>
        <v>3</v>
      </c>
    </row>
    <row r="28" spans="1:17" ht="22.5" customHeight="1">
      <c r="A28" s="35">
        <f>IF($B28="","-",SUBTOTAL(3,$B$5:$B28))</f>
        <v>24</v>
      </c>
      <c r="B28" s="13" t="s">
        <v>281</v>
      </c>
      <c r="C28" s="15" t="s">
        <v>6</v>
      </c>
      <c r="D28" s="26" t="s">
        <v>38</v>
      </c>
      <c r="E28" s="42" t="s">
        <v>128</v>
      </c>
      <c r="F28" s="43" t="s">
        <v>127</v>
      </c>
      <c r="G28" s="6">
        <v>3</v>
      </c>
      <c r="H28" s="6">
        <v>0</v>
      </c>
      <c r="I28" s="6" t="s">
        <v>386</v>
      </c>
      <c r="J28" s="6">
        <v>0</v>
      </c>
      <c r="K28" s="6">
        <f t="shared" si="0"/>
        <v>3</v>
      </c>
      <c r="P28" s="6">
        <f t="shared" si="1"/>
        <v>0</v>
      </c>
      <c r="Q28" s="6">
        <f t="shared" si="2"/>
        <v>3</v>
      </c>
    </row>
    <row r="29" spans="1:17" ht="22.5" customHeight="1">
      <c r="A29" s="35">
        <f>IF($B29="","-",SUBTOTAL(3,$B$5:$B29))</f>
        <v>25</v>
      </c>
      <c r="B29" s="23" t="s">
        <v>186</v>
      </c>
      <c r="C29" s="24" t="s">
        <v>39</v>
      </c>
      <c r="D29" s="25" t="s">
        <v>14</v>
      </c>
      <c r="E29" s="17" t="s">
        <v>161</v>
      </c>
      <c r="F29" s="17" t="s">
        <v>353</v>
      </c>
      <c r="G29" s="6">
        <v>0</v>
      </c>
      <c r="H29" s="6">
        <v>0</v>
      </c>
      <c r="I29" s="6" t="s">
        <v>386</v>
      </c>
      <c r="J29" s="6">
        <v>2</v>
      </c>
      <c r="K29" s="6">
        <f t="shared" si="0"/>
        <v>2</v>
      </c>
      <c r="P29" s="6">
        <f t="shared" si="1"/>
        <v>0</v>
      </c>
      <c r="Q29" s="6">
        <f t="shared" si="2"/>
        <v>2</v>
      </c>
    </row>
    <row r="30" spans="1:17" ht="22.5" customHeight="1">
      <c r="A30" s="35">
        <f>IF($B30="","-",SUBTOTAL(3,$B$5:$B30))</f>
        <v>26</v>
      </c>
      <c r="B30" s="13" t="s">
        <v>301</v>
      </c>
      <c r="C30" s="15" t="s">
        <v>69</v>
      </c>
      <c r="D30" s="26" t="s">
        <v>80</v>
      </c>
      <c r="E30" s="42" t="s">
        <v>135</v>
      </c>
      <c r="F30" s="43" t="s">
        <v>134</v>
      </c>
      <c r="G30" s="6">
        <v>0</v>
      </c>
      <c r="H30" s="6" t="s">
        <v>386</v>
      </c>
      <c r="I30" s="6" t="s">
        <v>386</v>
      </c>
      <c r="J30" s="6">
        <v>1</v>
      </c>
      <c r="K30" s="6">
        <f t="shared" si="0"/>
        <v>1</v>
      </c>
      <c r="P30" s="6">
        <f t="shared" si="1"/>
        <v>0</v>
      </c>
      <c r="Q30" s="6">
        <f t="shared" si="2"/>
        <v>1</v>
      </c>
    </row>
    <row r="31" spans="1:17" ht="22.5" customHeight="1">
      <c r="A31" s="35">
        <f>IF($B31="","-",SUBTOTAL(3,$B$5:$B31))</f>
        <v>27</v>
      </c>
      <c r="B31" s="20" t="s">
        <v>271</v>
      </c>
      <c r="C31" s="21" t="s">
        <v>71</v>
      </c>
      <c r="D31" s="22" t="s">
        <v>272</v>
      </c>
      <c r="E31" s="17" t="s">
        <v>161</v>
      </c>
      <c r="F31" s="17" t="s">
        <v>353</v>
      </c>
      <c r="G31" s="6">
        <v>0</v>
      </c>
      <c r="H31" s="6">
        <v>0</v>
      </c>
      <c r="I31" s="6" t="s">
        <v>386</v>
      </c>
      <c r="J31" s="6">
        <v>1</v>
      </c>
      <c r="K31" s="6">
        <f t="shared" si="0"/>
        <v>1</v>
      </c>
      <c r="P31" s="6">
        <f t="shared" si="1"/>
        <v>0</v>
      </c>
      <c r="Q31" s="6">
        <f t="shared" si="2"/>
        <v>1</v>
      </c>
    </row>
    <row r="32" spans="1:17" ht="22.5" customHeight="1">
      <c r="A32" s="35">
        <f>IF($B32="","-",SUBTOTAL(3,$B$5:$B32))</f>
        <v>28</v>
      </c>
      <c r="B32" s="13" t="s">
        <v>114</v>
      </c>
      <c r="C32" s="15" t="s">
        <v>37</v>
      </c>
      <c r="D32" s="26" t="s">
        <v>47</v>
      </c>
      <c r="E32" s="42" t="s">
        <v>119</v>
      </c>
      <c r="F32" s="43" t="s">
        <v>120</v>
      </c>
      <c r="G32" s="6" t="s">
        <v>386</v>
      </c>
      <c r="H32" s="6">
        <v>0</v>
      </c>
      <c r="I32" s="6" t="s">
        <v>386</v>
      </c>
      <c r="J32" s="6">
        <v>1</v>
      </c>
      <c r="K32" s="6">
        <f t="shared" si="0"/>
        <v>1</v>
      </c>
      <c r="P32" s="6">
        <f t="shared" si="1"/>
        <v>0</v>
      </c>
      <c r="Q32" s="6">
        <f t="shared" si="2"/>
        <v>1</v>
      </c>
    </row>
    <row r="33" spans="1:17" ht="22.5" customHeight="1">
      <c r="A33" s="35">
        <f>IF($B33="","-",SUBTOTAL(3,$B$5:$B33))</f>
        <v>29</v>
      </c>
      <c r="B33" s="13" t="s">
        <v>285</v>
      </c>
      <c r="C33" s="15" t="s">
        <v>51</v>
      </c>
      <c r="D33" s="16" t="s">
        <v>33</v>
      </c>
      <c r="E33" s="42" t="s">
        <v>362</v>
      </c>
      <c r="F33" s="43" t="s">
        <v>265</v>
      </c>
      <c r="G33" s="6" t="s">
        <v>386</v>
      </c>
      <c r="H33" s="6" t="s">
        <v>386</v>
      </c>
      <c r="I33" s="6" t="s">
        <v>386</v>
      </c>
      <c r="J33" s="6">
        <v>1</v>
      </c>
      <c r="K33" s="6">
        <f t="shared" si="0"/>
        <v>1</v>
      </c>
      <c r="P33" s="6">
        <f t="shared" si="1"/>
        <v>0</v>
      </c>
      <c r="Q33" s="6">
        <f t="shared" si="2"/>
        <v>1</v>
      </c>
    </row>
    <row r="34" spans="1:17" ht="22.5" customHeight="1">
      <c r="A34" s="35">
        <f>IF($B34="","-",SUBTOTAL(3,$B$5:$B34))</f>
        <v>30</v>
      </c>
      <c r="B34" s="13" t="s">
        <v>295</v>
      </c>
      <c r="C34" s="15" t="s">
        <v>54</v>
      </c>
      <c r="D34" s="14" t="s">
        <v>14</v>
      </c>
      <c r="E34" s="42" t="s">
        <v>146</v>
      </c>
      <c r="F34" s="43" t="s">
        <v>265</v>
      </c>
      <c r="G34" s="6" t="s">
        <v>386</v>
      </c>
      <c r="H34" s="6" t="s">
        <v>386</v>
      </c>
      <c r="I34" s="6" t="s">
        <v>386</v>
      </c>
      <c r="J34" s="6">
        <v>1</v>
      </c>
      <c r="K34" s="6">
        <f t="shared" si="0"/>
        <v>1</v>
      </c>
      <c r="P34" s="6">
        <f t="shared" si="1"/>
        <v>0</v>
      </c>
      <c r="Q34" s="6">
        <f t="shared" si="2"/>
        <v>1</v>
      </c>
    </row>
    <row r="35" spans="1:17" ht="22.5" customHeight="1">
      <c r="A35" s="35">
        <f>IF($B35="","-",SUBTOTAL(3,$B$5:$B35))</f>
        <v>31</v>
      </c>
      <c r="B35" s="13" t="s">
        <v>303</v>
      </c>
      <c r="C35" s="15" t="s">
        <v>92</v>
      </c>
      <c r="D35" s="14" t="s">
        <v>52</v>
      </c>
      <c r="E35" s="42" t="s">
        <v>142</v>
      </c>
      <c r="F35" s="43" t="s">
        <v>265</v>
      </c>
      <c r="G35" s="6" t="s">
        <v>386</v>
      </c>
      <c r="H35" s="6" t="s">
        <v>386</v>
      </c>
      <c r="I35" s="6" t="s">
        <v>386</v>
      </c>
      <c r="J35" s="6">
        <v>1</v>
      </c>
      <c r="K35" s="6">
        <f t="shared" si="0"/>
        <v>1</v>
      </c>
      <c r="P35" s="6">
        <f t="shared" si="1"/>
        <v>0</v>
      </c>
      <c r="Q35" s="6">
        <f t="shared" si="2"/>
        <v>1</v>
      </c>
    </row>
    <row r="36" spans="1:17" ht="22.5" customHeight="1">
      <c r="A36" s="35">
        <f>IF($B36="","-",SUBTOTAL(3,$B$5:$B36))</f>
        <v>32</v>
      </c>
      <c r="B36" s="13" t="s">
        <v>354</v>
      </c>
      <c r="C36" s="15" t="s">
        <v>6</v>
      </c>
      <c r="D36" s="26" t="s">
        <v>60</v>
      </c>
      <c r="E36" s="17" t="s">
        <v>161</v>
      </c>
      <c r="F36" s="17" t="s">
        <v>353</v>
      </c>
      <c r="G36" s="6">
        <v>0</v>
      </c>
      <c r="H36" s="6">
        <v>0</v>
      </c>
      <c r="I36" s="6">
        <v>1</v>
      </c>
      <c r="J36" s="6">
        <v>0</v>
      </c>
      <c r="K36" s="6">
        <f t="shared" si="0"/>
        <v>1</v>
      </c>
      <c r="P36" s="6">
        <f t="shared" si="1"/>
        <v>0</v>
      </c>
      <c r="Q36" s="6">
        <f t="shared" si="2"/>
        <v>1</v>
      </c>
    </row>
    <row r="37" spans="1:17" ht="22.5" customHeight="1">
      <c r="A37" s="35">
        <f>IF($B37="","-",SUBTOTAL(3,$B$5:$B37))</f>
        <v>33</v>
      </c>
      <c r="B37" s="13" t="s">
        <v>300</v>
      </c>
      <c r="C37" s="15" t="s">
        <v>54</v>
      </c>
      <c r="D37" s="26" t="s">
        <v>89</v>
      </c>
      <c r="E37" s="42" t="s">
        <v>104</v>
      </c>
      <c r="F37" s="43" t="s">
        <v>103</v>
      </c>
      <c r="K37" s="6">
        <f aca="true" t="shared" si="3" ref="K37:K54">SUM(G37:J37)</f>
        <v>0</v>
      </c>
      <c r="P37" s="6">
        <f t="shared" si="1"/>
        <v>0</v>
      </c>
      <c r="Q37" s="6">
        <f t="shared" si="2"/>
        <v>0</v>
      </c>
    </row>
    <row r="38" spans="1:17" ht="22.5" customHeight="1">
      <c r="A38" s="35">
        <f>IF($B38="","-",SUBTOTAL(3,$B$5:$B38))</f>
        <v>34</v>
      </c>
      <c r="B38" s="13" t="s">
        <v>291</v>
      </c>
      <c r="C38" s="15" t="s">
        <v>65</v>
      </c>
      <c r="D38" s="16" t="s">
        <v>149</v>
      </c>
      <c r="E38" s="42" t="s">
        <v>362</v>
      </c>
      <c r="F38" s="43" t="s">
        <v>265</v>
      </c>
      <c r="G38" s="6" t="s">
        <v>386</v>
      </c>
      <c r="H38" s="6">
        <v>0</v>
      </c>
      <c r="I38" s="6" t="s">
        <v>386</v>
      </c>
      <c r="J38" s="6">
        <v>0</v>
      </c>
      <c r="K38" s="6">
        <f t="shared" si="3"/>
        <v>0</v>
      </c>
      <c r="P38" s="6">
        <f t="shared" si="1"/>
        <v>0</v>
      </c>
      <c r="Q38" s="6">
        <f t="shared" si="2"/>
        <v>0</v>
      </c>
    </row>
    <row r="39" spans="1:17" ht="22.5" customHeight="1">
      <c r="A39" s="35">
        <f>IF($B39="","-",SUBTOTAL(3,$B$5:$B39))</f>
        <v>35</v>
      </c>
      <c r="B39" s="13" t="s">
        <v>296</v>
      </c>
      <c r="C39" s="15" t="s">
        <v>41</v>
      </c>
      <c r="D39" s="14" t="s">
        <v>45</v>
      </c>
      <c r="E39" s="42" t="s">
        <v>142</v>
      </c>
      <c r="F39" s="43" t="s">
        <v>265</v>
      </c>
      <c r="K39" s="6">
        <f t="shared" si="3"/>
        <v>0</v>
      </c>
      <c r="P39" s="6">
        <f t="shared" si="1"/>
        <v>0</v>
      </c>
      <c r="Q39" s="6">
        <f t="shared" si="2"/>
        <v>0</v>
      </c>
    </row>
    <row r="40" spans="1:17" ht="22.5" customHeight="1">
      <c r="A40" s="35">
        <f>IF($B40="","-",SUBTOTAL(3,$B$5:$B40))</f>
        <v>36</v>
      </c>
      <c r="B40" s="13" t="s">
        <v>292</v>
      </c>
      <c r="C40" s="15" t="s">
        <v>79</v>
      </c>
      <c r="D40" s="14" t="s">
        <v>12</v>
      </c>
      <c r="E40" s="42" t="s">
        <v>144</v>
      </c>
      <c r="F40" s="43" t="s">
        <v>265</v>
      </c>
      <c r="G40" s="6">
        <v>0</v>
      </c>
      <c r="H40" s="6">
        <v>0</v>
      </c>
      <c r="I40" s="6">
        <v>0</v>
      </c>
      <c r="J40" s="6">
        <v>0</v>
      </c>
      <c r="K40" s="6">
        <f t="shared" si="3"/>
        <v>0</v>
      </c>
      <c r="P40" s="6">
        <f t="shared" si="1"/>
        <v>0</v>
      </c>
      <c r="Q40" s="6">
        <f t="shared" si="2"/>
        <v>0</v>
      </c>
    </row>
    <row r="41" spans="1:17" ht="22.5" customHeight="1">
      <c r="A41" s="35">
        <f>IF($B41="","-",SUBTOTAL(3,$B$5:$B41))</f>
        <v>37</v>
      </c>
      <c r="B41" s="13" t="s">
        <v>278</v>
      </c>
      <c r="C41" s="15" t="s">
        <v>279</v>
      </c>
      <c r="D41" s="26" t="s">
        <v>77</v>
      </c>
      <c r="E41" s="42" t="s">
        <v>175</v>
      </c>
      <c r="F41" s="43" t="s">
        <v>132</v>
      </c>
      <c r="G41" s="6" t="s">
        <v>386</v>
      </c>
      <c r="H41" s="6">
        <v>0</v>
      </c>
      <c r="I41" s="6" t="s">
        <v>386</v>
      </c>
      <c r="J41" s="6">
        <v>0</v>
      </c>
      <c r="K41" s="6">
        <f t="shared" si="3"/>
        <v>0</v>
      </c>
      <c r="P41" s="6">
        <f t="shared" si="1"/>
        <v>0</v>
      </c>
      <c r="Q41" s="6">
        <f t="shared" si="2"/>
        <v>0</v>
      </c>
    </row>
    <row r="42" spans="1:17" ht="22.5" customHeight="1">
      <c r="A42" s="35">
        <f>IF($B42="","-",SUBTOTAL(3,$B$5:$B42))</f>
        <v>38</v>
      </c>
      <c r="B42" s="55" t="s">
        <v>369</v>
      </c>
      <c r="C42" s="56" t="s">
        <v>166</v>
      </c>
      <c r="D42" s="67" t="s">
        <v>15</v>
      </c>
      <c r="E42" s="17" t="s">
        <v>161</v>
      </c>
      <c r="F42" s="17" t="s">
        <v>353</v>
      </c>
      <c r="G42" s="6">
        <v>0</v>
      </c>
      <c r="H42" s="6">
        <v>0</v>
      </c>
      <c r="I42" s="6" t="s">
        <v>386</v>
      </c>
      <c r="J42" s="6">
        <v>0</v>
      </c>
      <c r="K42" s="6">
        <f t="shared" si="3"/>
        <v>0</v>
      </c>
      <c r="P42" s="6">
        <f t="shared" si="1"/>
        <v>0</v>
      </c>
      <c r="Q42" s="6">
        <f t="shared" si="2"/>
        <v>0</v>
      </c>
    </row>
    <row r="43" spans="1:17" ht="22.5" customHeight="1">
      <c r="A43" s="35">
        <f>IF($B43="","-",SUBTOTAL(3,$B$5:$B43))</f>
        <v>39</v>
      </c>
      <c r="B43" s="13" t="s">
        <v>284</v>
      </c>
      <c r="C43" s="15" t="s">
        <v>87</v>
      </c>
      <c r="D43" s="26" t="s">
        <v>29</v>
      </c>
      <c r="E43" s="42" t="s">
        <v>129</v>
      </c>
      <c r="F43" s="43" t="s">
        <v>130</v>
      </c>
      <c r="K43" s="6">
        <f t="shared" si="3"/>
        <v>0</v>
      </c>
      <c r="P43" s="6">
        <f t="shared" si="1"/>
        <v>0</v>
      </c>
      <c r="Q43" s="6">
        <f t="shared" si="2"/>
        <v>0</v>
      </c>
    </row>
    <row r="44" spans="1:17" ht="22.5" customHeight="1">
      <c r="A44" s="35">
        <f>IF($B44="","-",SUBTOTAL(3,$B$5:$B44))</f>
        <v>40</v>
      </c>
      <c r="B44" s="13" t="s">
        <v>302</v>
      </c>
      <c r="C44" s="15" t="s">
        <v>62</v>
      </c>
      <c r="D44" s="26" t="s">
        <v>33</v>
      </c>
      <c r="E44" s="42" t="s">
        <v>131</v>
      </c>
      <c r="F44" s="43" t="s">
        <v>130</v>
      </c>
      <c r="K44" s="6">
        <f t="shared" si="3"/>
        <v>0</v>
      </c>
      <c r="P44" s="6">
        <f t="shared" si="1"/>
        <v>0</v>
      </c>
      <c r="Q44" s="6">
        <f t="shared" si="2"/>
        <v>0</v>
      </c>
    </row>
    <row r="45" spans="1:17" ht="22.5" customHeight="1">
      <c r="A45" s="35">
        <f>IF($B45="","-",SUBTOTAL(3,$B$5:$B45))</f>
        <v>41</v>
      </c>
      <c r="B45" s="13" t="s">
        <v>293</v>
      </c>
      <c r="C45" s="15" t="s">
        <v>79</v>
      </c>
      <c r="D45" s="26" t="s">
        <v>80</v>
      </c>
      <c r="E45" s="42" t="s">
        <v>125</v>
      </c>
      <c r="F45" s="43" t="s">
        <v>124</v>
      </c>
      <c r="G45" s="6" t="s">
        <v>386</v>
      </c>
      <c r="H45" s="6">
        <v>0</v>
      </c>
      <c r="I45" s="6" t="s">
        <v>386</v>
      </c>
      <c r="J45" s="6">
        <v>0</v>
      </c>
      <c r="K45" s="6">
        <f t="shared" si="3"/>
        <v>0</v>
      </c>
      <c r="P45" s="6">
        <f t="shared" si="1"/>
        <v>0</v>
      </c>
      <c r="Q45" s="6">
        <f t="shared" si="2"/>
        <v>0</v>
      </c>
    </row>
    <row r="46" spans="1:17" ht="22.5" customHeight="1">
      <c r="A46" s="35">
        <f>IF($B46="","-",SUBTOTAL(3,$B$5:$B46))</f>
        <v>42</v>
      </c>
      <c r="B46" s="13" t="s">
        <v>304</v>
      </c>
      <c r="C46" s="15" t="s">
        <v>49</v>
      </c>
      <c r="D46" s="16" t="s">
        <v>24</v>
      </c>
      <c r="E46" s="42" t="s">
        <v>362</v>
      </c>
      <c r="F46" s="43" t="s">
        <v>265</v>
      </c>
      <c r="G46" s="6">
        <v>0</v>
      </c>
      <c r="H46" s="6">
        <v>0</v>
      </c>
      <c r="I46" s="6" t="s">
        <v>386</v>
      </c>
      <c r="J46" s="6">
        <v>0</v>
      </c>
      <c r="K46" s="6">
        <f t="shared" si="3"/>
        <v>0</v>
      </c>
      <c r="P46" s="6">
        <f t="shared" si="1"/>
        <v>0</v>
      </c>
      <c r="Q46" s="6">
        <f t="shared" si="2"/>
        <v>0</v>
      </c>
    </row>
    <row r="47" spans="1:17" ht="22.5" customHeight="1">
      <c r="A47" s="35">
        <f>IF($B47="","-",SUBTOTAL(3,$B$5:$B47))</f>
        <v>43</v>
      </c>
      <c r="B47" s="13" t="s">
        <v>305</v>
      </c>
      <c r="C47" s="15" t="s">
        <v>36</v>
      </c>
      <c r="D47" s="14" t="s">
        <v>84</v>
      </c>
      <c r="E47" s="42" t="s">
        <v>139</v>
      </c>
      <c r="F47" s="43" t="s">
        <v>265</v>
      </c>
      <c r="G47" s="6">
        <v>0</v>
      </c>
      <c r="H47" s="6">
        <v>0</v>
      </c>
      <c r="I47" s="6" t="s">
        <v>386</v>
      </c>
      <c r="J47" s="6">
        <v>0</v>
      </c>
      <c r="K47" s="6">
        <f t="shared" si="3"/>
        <v>0</v>
      </c>
      <c r="P47" s="6">
        <f t="shared" si="1"/>
        <v>0</v>
      </c>
      <c r="Q47" s="6">
        <f t="shared" si="2"/>
        <v>0</v>
      </c>
    </row>
    <row r="48" spans="1:17" ht="22.5" customHeight="1">
      <c r="A48" s="35">
        <f>IF($B48="","-",SUBTOTAL(3,$B$5:$B48))</f>
        <v>44</v>
      </c>
      <c r="B48" s="13" t="s">
        <v>276</v>
      </c>
      <c r="C48" s="15" t="s">
        <v>83</v>
      </c>
      <c r="D48" s="26" t="s">
        <v>23</v>
      </c>
      <c r="E48" s="42" t="s">
        <v>117</v>
      </c>
      <c r="F48" s="43" t="s">
        <v>115</v>
      </c>
      <c r="K48" s="6">
        <f t="shared" si="3"/>
        <v>0</v>
      </c>
      <c r="P48" s="6">
        <f t="shared" si="1"/>
        <v>0</v>
      </c>
      <c r="Q48" s="6">
        <f t="shared" si="2"/>
        <v>0</v>
      </c>
    </row>
    <row r="49" spans="1:17" ht="22.5" customHeight="1">
      <c r="A49" s="35">
        <f>IF($B49="","-",SUBTOTAL(3,$B$5:$B49))</f>
        <v>45</v>
      </c>
      <c r="B49" s="13" t="s">
        <v>356</v>
      </c>
      <c r="C49" s="15" t="s">
        <v>51</v>
      </c>
      <c r="D49" s="26" t="s">
        <v>14</v>
      </c>
      <c r="E49" s="17" t="s">
        <v>161</v>
      </c>
      <c r="F49" s="17" t="s">
        <v>353</v>
      </c>
      <c r="G49" s="6">
        <v>0</v>
      </c>
      <c r="H49" s="6" t="s">
        <v>386</v>
      </c>
      <c r="I49" s="6" t="s">
        <v>386</v>
      </c>
      <c r="J49" s="6" t="s">
        <v>386</v>
      </c>
      <c r="K49" s="6">
        <f t="shared" si="3"/>
        <v>0</v>
      </c>
      <c r="P49" s="6">
        <f t="shared" si="1"/>
        <v>0</v>
      </c>
      <c r="Q49" s="6">
        <f t="shared" si="2"/>
        <v>0</v>
      </c>
    </row>
    <row r="50" spans="1:17" ht="29.25" customHeight="1">
      <c r="A50" s="35">
        <f>IF($B50="","-",SUBTOTAL(3,$B$5:$B50))</f>
        <v>46</v>
      </c>
      <c r="B50" s="13" t="s">
        <v>297</v>
      </c>
      <c r="C50" s="15" t="s">
        <v>298</v>
      </c>
      <c r="D50" s="68" t="s">
        <v>17</v>
      </c>
      <c r="E50" s="42" t="s">
        <v>100</v>
      </c>
      <c r="F50" s="43" t="s">
        <v>101</v>
      </c>
      <c r="K50" s="6">
        <f t="shared" si="3"/>
        <v>0</v>
      </c>
      <c r="P50" s="6">
        <f t="shared" si="1"/>
        <v>0</v>
      </c>
      <c r="Q50" s="6">
        <f t="shared" si="2"/>
        <v>0</v>
      </c>
    </row>
    <row r="51" spans="1:17" ht="29.25" customHeight="1">
      <c r="A51" s="35">
        <f>IF($B51="","-",SUBTOTAL(3,$B$5:$B51))</f>
        <v>47</v>
      </c>
      <c r="B51" s="18" t="s">
        <v>290</v>
      </c>
      <c r="C51" s="18" t="s">
        <v>16</v>
      </c>
      <c r="D51" s="18" t="s">
        <v>21</v>
      </c>
      <c r="E51" s="17" t="s">
        <v>161</v>
      </c>
      <c r="F51" s="17" t="s">
        <v>353</v>
      </c>
      <c r="K51" s="6">
        <f t="shared" si="3"/>
        <v>0</v>
      </c>
      <c r="P51" s="6">
        <f t="shared" si="1"/>
        <v>0</v>
      </c>
      <c r="Q51" s="6">
        <f t="shared" si="2"/>
        <v>0</v>
      </c>
    </row>
    <row r="52" spans="1:17" ht="28.5" customHeight="1">
      <c r="A52" s="35">
        <f>IF($B52="","-",SUBTOTAL(3,$B$5:$B52))</f>
        <v>48</v>
      </c>
      <c r="B52" s="13" t="s">
        <v>299</v>
      </c>
      <c r="C52" s="15" t="s">
        <v>68</v>
      </c>
      <c r="D52" s="68" t="s">
        <v>23</v>
      </c>
      <c r="E52" s="42" t="s">
        <v>118</v>
      </c>
      <c r="F52" s="43" t="s">
        <v>115</v>
      </c>
      <c r="G52" s="6">
        <v>0</v>
      </c>
      <c r="H52" s="6">
        <v>0</v>
      </c>
      <c r="I52" s="6" t="s">
        <v>386</v>
      </c>
      <c r="J52" s="6">
        <v>0</v>
      </c>
      <c r="K52" s="6">
        <f t="shared" si="3"/>
        <v>0</v>
      </c>
      <c r="P52" s="6">
        <f t="shared" si="1"/>
        <v>0</v>
      </c>
      <c r="Q52" s="6">
        <f t="shared" si="2"/>
        <v>0</v>
      </c>
    </row>
    <row r="53" spans="1:17" ht="28.5" customHeight="1">
      <c r="A53" s="35">
        <f>IF($B53="","-",SUBTOTAL(3,$B$5:$B53))</f>
        <v>49</v>
      </c>
      <c r="B53" s="13" t="s">
        <v>282</v>
      </c>
      <c r="C53" s="15" t="s">
        <v>88</v>
      </c>
      <c r="D53" s="66" t="s">
        <v>46</v>
      </c>
      <c r="E53" s="42" t="s">
        <v>155</v>
      </c>
      <c r="F53" s="43" t="s">
        <v>265</v>
      </c>
      <c r="G53" s="6" t="s">
        <v>386</v>
      </c>
      <c r="H53" s="6" t="s">
        <v>386</v>
      </c>
      <c r="I53" s="6" t="s">
        <v>386</v>
      </c>
      <c r="J53" s="6" t="s">
        <v>386</v>
      </c>
      <c r="K53" s="6">
        <f t="shared" si="3"/>
        <v>0</v>
      </c>
      <c r="P53" s="6">
        <f t="shared" si="1"/>
        <v>0</v>
      </c>
      <c r="Q53" s="6">
        <f t="shared" si="2"/>
        <v>0</v>
      </c>
    </row>
    <row r="54" spans="1:17" ht="28.5" customHeight="1" thickBot="1">
      <c r="A54" s="35">
        <f>IF($B54="","-",SUBTOTAL(3,$B$5:$B54))</f>
        <v>50</v>
      </c>
      <c r="B54" s="45" t="s">
        <v>270</v>
      </c>
      <c r="C54" s="46" t="s">
        <v>51</v>
      </c>
      <c r="D54" s="46" t="s">
        <v>61</v>
      </c>
      <c r="E54" s="48" t="s">
        <v>161</v>
      </c>
      <c r="F54" s="48" t="s">
        <v>353</v>
      </c>
      <c r="G54" s="6">
        <v>0</v>
      </c>
      <c r="H54" s="6" t="s">
        <v>386</v>
      </c>
      <c r="I54" s="6" t="s">
        <v>386</v>
      </c>
      <c r="J54" s="6">
        <v>0</v>
      </c>
      <c r="K54" s="6">
        <f t="shared" si="3"/>
        <v>0</v>
      </c>
      <c r="P54" s="6">
        <f t="shared" si="1"/>
        <v>0</v>
      </c>
      <c r="Q54" s="6">
        <f t="shared" si="2"/>
        <v>0</v>
      </c>
    </row>
    <row r="55" ht="30" customHeight="1" thickTop="1"/>
  </sheetData>
  <sheetProtection/>
  <autoFilter ref="A4:F4"/>
  <mergeCells count="7">
    <mergeCell ref="R3:R4"/>
    <mergeCell ref="A1:F1"/>
    <mergeCell ref="A2:F2"/>
    <mergeCell ref="A3:F3"/>
    <mergeCell ref="G3:K3"/>
    <mergeCell ref="L3:P3"/>
    <mergeCell ref="Q3:Q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60" zoomScaleNormal="70" zoomScalePageLayoutView="0" workbookViewId="0" topLeftCell="A1">
      <pane xSplit="12855" topLeftCell="P1" activePane="topRight" state="split"/>
      <selection pane="topLeft" activeCell="A1" sqref="A1:F1"/>
      <selection pane="topRight" activeCell="R18" sqref="R18"/>
    </sheetView>
  </sheetViews>
  <sheetFormatPr defaultColWidth="9.140625" defaultRowHeight="15"/>
  <cols>
    <col min="2" max="3" width="14.57421875" style="0" bestFit="1" customWidth="1"/>
    <col min="4" max="4" width="18.7109375" style="0" customWidth="1"/>
    <col min="5" max="5" width="47.00390625" style="0" customWidth="1"/>
    <col min="6" max="6" width="28.140625" style="0" customWidth="1"/>
    <col min="7" max="7" width="10.140625" style="0" customWidth="1"/>
    <col min="8" max="9" width="5.7109375" style="0" bestFit="1" customWidth="1"/>
    <col min="10" max="10" width="9.00390625" style="0" customWidth="1"/>
    <col min="11" max="11" width="5.421875" style="0" bestFit="1" customWidth="1"/>
    <col min="12" max="12" width="5.7109375" style="0" bestFit="1" customWidth="1"/>
    <col min="13" max="13" width="8.421875" style="0" customWidth="1"/>
    <col min="14" max="14" width="5.7109375" style="0" bestFit="1" customWidth="1"/>
    <col min="15" max="15" width="4.57421875" style="0" bestFit="1" customWidth="1"/>
    <col min="18" max="18" width="13.421875" style="0" customWidth="1"/>
  </cols>
  <sheetData>
    <row r="1" spans="1:18" ht="15.75">
      <c r="A1" s="131" t="s">
        <v>395</v>
      </c>
      <c r="B1" s="131"/>
      <c r="C1" s="131"/>
      <c r="D1" s="131"/>
      <c r="E1" s="131"/>
      <c r="F1" s="13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123" t="s">
        <v>138</v>
      </c>
      <c r="B2" s="123"/>
      <c r="C2" s="123"/>
      <c r="D2" s="123"/>
      <c r="E2" s="123"/>
      <c r="F2" s="12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8.75" thickBot="1">
      <c r="A3" s="141" t="s">
        <v>415</v>
      </c>
      <c r="B3" s="141"/>
      <c r="C3" s="141"/>
      <c r="D3" s="141"/>
      <c r="E3" s="141"/>
      <c r="F3" s="142"/>
      <c r="G3" s="128" t="s">
        <v>372</v>
      </c>
      <c r="H3" s="129"/>
      <c r="I3" s="129"/>
      <c r="J3" s="130"/>
      <c r="K3" s="130"/>
      <c r="L3" s="128" t="s">
        <v>373</v>
      </c>
      <c r="M3" s="129"/>
      <c r="N3" s="129"/>
      <c r="O3" s="130"/>
      <c r="P3" s="130"/>
      <c r="Q3" s="135" t="s">
        <v>384</v>
      </c>
      <c r="R3" s="137" t="s">
        <v>374</v>
      </c>
    </row>
    <row r="4" spans="1:18" ht="33" thickBot="1" thickTop="1">
      <c r="A4" s="1" t="s">
        <v>5</v>
      </c>
      <c r="B4" s="2" t="s">
        <v>0</v>
      </c>
      <c r="C4" s="3" t="s">
        <v>1</v>
      </c>
      <c r="D4" s="86" t="s">
        <v>2</v>
      </c>
      <c r="E4" s="87" t="s">
        <v>4</v>
      </c>
      <c r="F4" s="87" t="s">
        <v>3</v>
      </c>
      <c r="G4" s="88" t="s">
        <v>376</v>
      </c>
      <c r="H4" s="89" t="s">
        <v>377</v>
      </c>
      <c r="I4" s="89" t="s">
        <v>378</v>
      </c>
      <c r="J4" s="90" t="s">
        <v>379</v>
      </c>
      <c r="K4" s="91" t="s">
        <v>375</v>
      </c>
      <c r="L4" s="88" t="s">
        <v>380</v>
      </c>
      <c r="M4" s="89" t="s">
        <v>381</v>
      </c>
      <c r="N4" s="89" t="s">
        <v>382</v>
      </c>
      <c r="O4" s="90" t="s">
        <v>383</v>
      </c>
      <c r="P4" s="91" t="s">
        <v>375</v>
      </c>
      <c r="Q4" s="136"/>
      <c r="R4" s="137"/>
    </row>
    <row r="5" spans="1:18" ht="15.75" thickTop="1">
      <c r="A5" s="35">
        <f>IF($B5="","-",SUBTOTAL(3,$B$5:$B5))</f>
        <v>1</v>
      </c>
      <c r="B5" s="23" t="s">
        <v>253</v>
      </c>
      <c r="C5" s="24" t="s">
        <v>57</v>
      </c>
      <c r="D5" s="94" t="s">
        <v>33</v>
      </c>
      <c r="E5" s="93" t="s">
        <v>161</v>
      </c>
      <c r="F5" s="93" t="s">
        <v>353</v>
      </c>
      <c r="G5" s="105">
        <v>7</v>
      </c>
      <c r="H5" s="105">
        <v>7</v>
      </c>
      <c r="I5" s="105" t="s">
        <v>386</v>
      </c>
      <c r="J5" s="105">
        <v>5</v>
      </c>
      <c r="K5" s="105">
        <f aca="true" t="shared" si="0" ref="K5:K36">SUM(G5:J5)</f>
        <v>19</v>
      </c>
      <c r="L5" s="105">
        <v>7</v>
      </c>
      <c r="M5" s="105">
        <v>7</v>
      </c>
      <c r="N5" s="105">
        <v>7</v>
      </c>
      <c r="O5" s="105" t="s">
        <v>386</v>
      </c>
      <c r="P5" s="105">
        <f aca="true" t="shared" si="1" ref="P5:P36">SUM(L5:O5)</f>
        <v>21</v>
      </c>
      <c r="Q5" s="105">
        <f aca="true" t="shared" si="2" ref="Q5:Q36">K5+P5</f>
        <v>40</v>
      </c>
      <c r="R5" s="73" t="s">
        <v>409</v>
      </c>
    </row>
    <row r="6" spans="1:18" ht="15">
      <c r="A6" s="35">
        <v>2</v>
      </c>
      <c r="B6" s="13" t="s">
        <v>263</v>
      </c>
      <c r="C6" s="15" t="s">
        <v>264</v>
      </c>
      <c r="D6" s="15" t="s">
        <v>34</v>
      </c>
      <c r="E6" s="93" t="s">
        <v>161</v>
      </c>
      <c r="F6" s="93" t="s">
        <v>353</v>
      </c>
      <c r="G6" s="105">
        <v>7</v>
      </c>
      <c r="H6" s="105">
        <v>7</v>
      </c>
      <c r="I6" s="105">
        <v>7</v>
      </c>
      <c r="J6" s="105">
        <v>0</v>
      </c>
      <c r="K6" s="105">
        <f t="shared" si="0"/>
        <v>21</v>
      </c>
      <c r="L6" s="105">
        <v>7</v>
      </c>
      <c r="M6" s="105" t="s">
        <v>386</v>
      </c>
      <c r="N6" s="105">
        <v>3</v>
      </c>
      <c r="O6" s="105" t="s">
        <v>386</v>
      </c>
      <c r="P6" s="105">
        <f t="shared" si="1"/>
        <v>10</v>
      </c>
      <c r="Q6" s="105">
        <f t="shared" si="2"/>
        <v>31</v>
      </c>
      <c r="R6" s="73" t="s">
        <v>410</v>
      </c>
    </row>
    <row r="7" spans="1:18" ht="15">
      <c r="A7" s="35">
        <f>IF($B7="","-",SUBTOTAL(3,$B$5:$B7))</f>
        <v>3</v>
      </c>
      <c r="B7" s="20" t="s">
        <v>269</v>
      </c>
      <c r="C7" s="21" t="s">
        <v>26</v>
      </c>
      <c r="D7" s="95" t="s">
        <v>40</v>
      </c>
      <c r="E7" s="93" t="s">
        <v>161</v>
      </c>
      <c r="F7" s="93" t="s">
        <v>353</v>
      </c>
      <c r="G7" s="105">
        <v>7</v>
      </c>
      <c r="H7" s="105">
        <v>7</v>
      </c>
      <c r="I7" s="105" t="s">
        <v>386</v>
      </c>
      <c r="J7" s="105">
        <v>0</v>
      </c>
      <c r="K7" s="105">
        <f t="shared" si="0"/>
        <v>14</v>
      </c>
      <c r="L7" s="105">
        <v>7</v>
      </c>
      <c r="M7" s="105" t="s">
        <v>386</v>
      </c>
      <c r="N7" s="105">
        <v>7</v>
      </c>
      <c r="O7" s="105" t="s">
        <v>386</v>
      </c>
      <c r="P7" s="105">
        <f t="shared" si="1"/>
        <v>14</v>
      </c>
      <c r="Q7" s="105">
        <f t="shared" si="2"/>
        <v>28</v>
      </c>
      <c r="R7" s="73" t="s">
        <v>410</v>
      </c>
    </row>
    <row r="8" spans="1:18" ht="15">
      <c r="A8" s="35">
        <f>IF($B8="","-",SUBTOTAL(3,$B$5:$B8))</f>
        <v>4</v>
      </c>
      <c r="B8" s="13" t="s">
        <v>273</v>
      </c>
      <c r="C8" s="15" t="s">
        <v>44</v>
      </c>
      <c r="D8" s="66" t="s">
        <v>46</v>
      </c>
      <c r="E8" s="64" t="s">
        <v>274</v>
      </c>
      <c r="F8" s="92" t="s">
        <v>265</v>
      </c>
      <c r="G8" s="105">
        <v>7</v>
      </c>
      <c r="H8" s="105">
        <v>7</v>
      </c>
      <c r="I8" s="105">
        <v>7</v>
      </c>
      <c r="J8" s="105">
        <v>0</v>
      </c>
      <c r="K8" s="105">
        <f t="shared" si="0"/>
        <v>21</v>
      </c>
      <c r="L8" s="105" t="s">
        <v>386</v>
      </c>
      <c r="M8" s="105">
        <v>0</v>
      </c>
      <c r="N8" s="105">
        <v>7</v>
      </c>
      <c r="O8" s="105" t="s">
        <v>386</v>
      </c>
      <c r="P8" s="105">
        <f t="shared" si="1"/>
        <v>7</v>
      </c>
      <c r="Q8" s="105">
        <f t="shared" si="2"/>
        <v>28</v>
      </c>
      <c r="R8" s="73" t="s">
        <v>410</v>
      </c>
    </row>
    <row r="9" spans="1:18" ht="18" customHeight="1">
      <c r="A9" s="35">
        <f>IF($B9="","-",SUBTOTAL(3,$B$5:$B9))</f>
        <v>5</v>
      </c>
      <c r="B9" s="13" t="s">
        <v>287</v>
      </c>
      <c r="C9" s="15" t="s">
        <v>53</v>
      </c>
      <c r="D9" s="66" t="s">
        <v>46</v>
      </c>
      <c r="E9" s="64" t="s">
        <v>141</v>
      </c>
      <c r="F9" s="92" t="s">
        <v>265</v>
      </c>
      <c r="G9" s="105">
        <v>7</v>
      </c>
      <c r="H9" s="105">
        <v>7</v>
      </c>
      <c r="I9" s="105">
        <v>7</v>
      </c>
      <c r="J9" s="105">
        <v>0</v>
      </c>
      <c r="K9" s="105">
        <f t="shared" si="0"/>
        <v>21</v>
      </c>
      <c r="L9" s="105" t="s">
        <v>386</v>
      </c>
      <c r="M9" s="105">
        <v>1</v>
      </c>
      <c r="N9" s="105">
        <v>1</v>
      </c>
      <c r="O9" s="105">
        <v>0</v>
      </c>
      <c r="P9" s="105">
        <f t="shared" si="1"/>
        <v>2</v>
      </c>
      <c r="Q9" s="105">
        <f t="shared" si="2"/>
        <v>23</v>
      </c>
      <c r="R9" s="73" t="s">
        <v>410</v>
      </c>
    </row>
    <row r="10" spans="1:18" ht="15">
      <c r="A10" s="35">
        <f>IF($B10="","-",SUBTOTAL(3,$B$5:$B10))</f>
        <v>6</v>
      </c>
      <c r="B10" s="55" t="s">
        <v>364</v>
      </c>
      <c r="C10" s="56" t="s">
        <v>310</v>
      </c>
      <c r="D10" s="96" t="s">
        <v>23</v>
      </c>
      <c r="E10" s="93" t="s">
        <v>161</v>
      </c>
      <c r="F10" s="93" t="s">
        <v>353</v>
      </c>
      <c r="G10" s="105">
        <v>6</v>
      </c>
      <c r="H10" s="105">
        <v>7</v>
      </c>
      <c r="I10" s="105" t="s">
        <v>386</v>
      </c>
      <c r="J10" s="105">
        <v>1</v>
      </c>
      <c r="K10" s="105">
        <f t="shared" si="0"/>
        <v>14</v>
      </c>
      <c r="L10" s="105">
        <v>1</v>
      </c>
      <c r="M10" s="105" t="s">
        <v>386</v>
      </c>
      <c r="N10" s="105">
        <v>7</v>
      </c>
      <c r="O10" s="105" t="s">
        <v>386</v>
      </c>
      <c r="P10" s="105">
        <f t="shared" si="1"/>
        <v>8</v>
      </c>
      <c r="Q10" s="105">
        <f t="shared" si="2"/>
        <v>22</v>
      </c>
      <c r="R10" s="73" t="s">
        <v>410</v>
      </c>
    </row>
    <row r="11" spans="1:18" ht="15">
      <c r="A11" s="35">
        <f>IF($B11="","-",SUBTOTAL(3,$B$5:$B11))</f>
        <v>7</v>
      </c>
      <c r="B11" s="57" t="s">
        <v>365</v>
      </c>
      <c r="C11" s="57" t="s">
        <v>6</v>
      </c>
      <c r="D11" s="57" t="s">
        <v>52</v>
      </c>
      <c r="E11" s="64" t="s">
        <v>139</v>
      </c>
      <c r="F11" s="92" t="s">
        <v>265</v>
      </c>
      <c r="G11" s="105">
        <v>6</v>
      </c>
      <c r="H11" s="105">
        <v>7</v>
      </c>
      <c r="I11" s="105">
        <v>0</v>
      </c>
      <c r="J11" s="105">
        <v>3</v>
      </c>
      <c r="K11" s="105">
        <f t="shared" si="0"/>
        <v>16</v>
      </c>
      <c r="L11" s="105">
        <v>0</v>
      </c>
      <c r="M11" s="105">
        <v>0</v>
      </c>
      <c r="N11" s="105">
        <v>1</v>
      </c>
      <c r="O11" s="105">
        <v>0</v>
      </c>
      <c r="P11" s="105">
        <f t="shared" si="1"/>
        <v>1</v>
      </c>
      <c r="Q11" s="105">
        <f t="shared" si="2"/>
        <v>17</v>
      </c>
      <c r="R11" s="73" t="s">
        <v>410</v>
      </c>
    </row>
    <row r="12" spans="1:18" ht="24" customHeight="1">
      <c r="A12" s="35">
        <f>IF($B12="","-",SUBTOTAL(3,$B$5:$B12))</f>
        <v>8</v>
      </c>
      <c r="B12" s="18" t="s">
        <v>160</v>
      </c>
      <c r="C12" s="18" t="s">
        <v>44</v>
      </c>
      <c r="D12" s="18" t="s">
        <v>60</v>
      </c>
      <c r="E12" s="93" t="s">
        <v>161</v>
      </c>
      <c r="F12" s="93" t="s">
        <v>353</v>
      </c>
      <c r="G12" s="105">
        <v>6</v>
      </c>
      <c r="H12" s="105">
        <v>0</v>
      </c>
      <c r="I12" s="105">
        <v>0</v>
      </c>
      <c r="J12" s="105">
        <v>0</v>
      </c>
      <c r="K12" s="105">
        <f t="shared" si="0"/>
        <v>6</v>
      </c>
      <c r="L12" s="105">
        <v>4</v>
      </c>
      <c r="M12" s="105">
        <v>0</v>
      </c>
      <c r="N12" s="105">
        <v>7</v>
      </c>
      <c r="O12" s="105">
        <v>0</v>
      </c>
      <c r="P12" s="105">
        <f t="shared" si="1"/>
        <v>11</v>
      </c>
      <c r="Q12" s="105">
        <f t="shared" si="2"/>
        <v>17</v>
      </c>
      <c r="R12" s="73" t="s">
        <v>410</v>
      </c>
    </row>
    <row r="13" spans="1:18" ht="18" customHeight="1">
      <c r="A13" s="35">
        <f>IF($B13="","-",SUBTOTAL(3,$B$5:$B13))</f>
        <v>9</v>
      </c>
      <c r="B13" s="20" t="s">
        <v>267</v>
      </c>
      <c r="C13" s="21" t="s">
        <v>62</v>
      </c>
      <c r="D13" s="95" t="s">
        <v>268</v>
      </c>
      <c r="E13" s="93" t="s">
        <v>161</v>
      </c>
      <c r="F13" s="93" t="s">
        <v>353</v>
      </c>
      <c r="G13" s="105">
        <v>6</v>
      </c>
      <c r="H13" s="105">
        <v>7</v>
      </c>
      <c r="I13" s="105">
        <v>1</v>
      </c>
      <c r="J13" s="105" t="s">
        <v>386</v>
      </c>
      <c r="K13" s="105">
        <f t="shared" si="0"/>
        <v>14</v>
      </c>
      <c r="L13" s="105">
        <v>1</v>
      </c>
      <c r="M13" s="105" t="s">
        <v>386</v>
      </c>
      <c r="N13" s="105">
        <v>1</v>
      </c>
      <c r="O13" s="105">
        <v>0</v>
      </c>
      <c r="P13" s="105">
        <f t="shared" si="1"/>
        <v>2</v>
      </c>
      <c r="Q13" s="105">
        <f t="shared" si="2"/>
        <v>16</v>
      </c>
      <c r="R13" s="73" t="s">
        <v>410</v>
      </c>
    </row>
    <row r="14" spans="1:18" ht="15">
      <c r="A14" s="35">
        <f>IF($B14="","-",SUBTOTAL(3,$B$5:$B14))</f>
        <v>10</v>
      </c>
      <c r="B14" s="18" t="s">
        <v>266</v>
      </c>
      <c r="C14" s="18" t="s">
        <v>37</v>
      </c>
      <c r="D14" s="18" t="s">
        <v>52</v>
      </c>
      <c r="E14" s="93" t="s">
        <v>161</v>
      </c>
      <c r="F14" s="93" t="s">
        <v>353</v>
      </c>
      <c r="G14" s="105">
        <v>6</v>
      </c>
      <c r="H14" s="105">
        <v>7</v>
      </c>
      <c r="I14" s="105" t="s">
        <v>386</v>
      </c>
      <c r="J14" s="105" t="s">
        <v>386</v>
      </c>
      <c r="K14" s="105">
        <f t="shared" si="0"/>
        <v>13</v>
      </c>
      <c r="L14" s="105" t="s">
        <v>386</v>
      </c>
      <c r="M14" s="105">
        <v>1</v>
      </c>
      <c r="N14" s="105" t="s">
        <v>386</v>
      </c>
      <c r="O14" s="105" t="s">
        <v>386</v>
      </c>
      <c r="P14" s="105">
        <f t="shared" si="1"/>
        <v>1</v>
      </c>
      <c r="Q14" s="105">
        <f t="shared" si="2"/>
        <v>14</v>
      </c>
      <c r="R14" s="73" t="s">
        <v>410</v>
      </c>
    </row>
    <row r="15" spans="1:18" ht="22.5" customHeight="1">
      <c r="A15" s="35">
        <f>IF($B15="","-",SUBTOTAL(3,$B$5:$B15))</f>
        <v>11</v>
      </c>
      <c r="B15" s="13" t="s">
        <v>162</v>
      </c>
      <c r="C15" s="15" t="s">
        <v>70</v>
      </c>
      <c r="D15" s="66" t="s">
        <v>14</v>
      </c>
      <c r="E15" s="64" t="s">
        <v>157</v>
      </c>
      <c r="F15" s="92" t="s">
        <v>265</v>
      </c>
      <c r="G15" s="105">
        <v>6</v>
      </c>
      <c r="H15" s="105">
        <v>7</v>
      </c>
      <c r="I15" s="105" t="s">
        <v>386</v>
      </c>
      <c r="J15" s="105">
        <v>1</v>
      </c>
      <c r="K15" s="105">
        <f t="shared" si="0"/>
        <v>14</v>
      </c>
      <c r="L15" s="105">
        <v>0</v>
      </c>
      <c r="M15" s="105">
        <v>0</v>
      </c>
      <c r="N15" s="105" t="s">
        <v>386</v>
      </c>
      <c r="O15" s="105" t="s">
        <v>386</v>
      </c>
      <c r="P15" s="105">
        <f t="shared" si="1"/>
        <v>0</v>
      </c>
      <c r="Q15" s="105">
        <f t="shared" si="2"/>
        <v>14</v>
      </c>
      <c r="R15" s="73" t="s">
        <v>410</v>
      </c>
    </row>
    <row r="16" spans="1:18" ht="15.75" customHeight="1">
      <c r="A16" s="35">
        <f>IF($B16="","-",SUBTOTAL(3,$B$5:$B16))</f>
        <v>12</v>
      </c>
      <c r="B16" s="13" t="s">
        <v>277</v>
      </c>
      <c r="C16" s="15" t="s">
        <v>82</v>
      </c>
      <c r="D16" s="68" t="s">
        <v>58</v>
      </c>
      <c r="E16" s="64" t="s">
        <v>141</v>
      </c>
      <c r="F16" s="92" t="s">
        <v>265</v>
      </c>
      <c r="G16" s="105">
        <v>6</v>
      </c>
      <c r="H16" s="105">
        <v>0</v>
      </c>
      <c r="I16" s="105" t="s">
        <v>386</v>
      </c>
      <c r="J16" s="105">
        <v>3</v>
      </c>
      <c r="K16" s="105">
        <f t="shared" si="0"/>
        <v>9</v>
      </c>
      <c r="L16" s="105">
        <v>2</v>
      </c>
      <c r="M16" s="105">
        <v>1</v>
      </c>
      <c r="N16" s="105">
        <v>1</v>
      </c>
      <c r="O16" s="105" t="s">
        <v>386</v>
      </c>
      <c r="P16" s="105">
        <f t="shared" si="1"/>
        <v>4</v>
      </c>
      <c r="Q16" s="105">
        <f t="shared" si="2"/>
        <v>13</v>
      </c>
      <c r="R16" s="73" t="s">
        <v>410</v>
      </c>
    </row>
    <row r="17" spans="1:18" ht="20.25" customHeight="1">
      <c r="A17" s="35">
        <f>IF($B17="","-",SUBTOTAL(3,$B$5:$B17))</f>
        <v>13</v>
      </c>
      <c r="B17" s="55" t="s">
        <v>123</v>
      </c>
      <c r="C17" s="70" t="s">
        <v>366</v>
      </c>
      <c r="D17" s="96" t="s">
        <v>8</v>
      </c>
      <c r="E17" s="93" t="s">
        <v>161</v>
      </c>
      <c r="F17" s="93" t="s">
        <v>353</v>
      </c>
      <c r="G17" s="105">
        <v>3</v>
      </c>
      <c r="H17" s="105">
        <v>0</v>
      </c>
      <c r="I17" s="105">
        <v>7</v>
      </c>
      <c r="J17" s="105" t="s">
        <v>386</v>
      </c>
      <c r="K17" s="105">
        <f t="shared" si="0"/>
        <v>10</v>
      </c>
      <c r="L17" s="105" t="s">
        <v>386</v>
      </c>
      <c r="M17" s="105">
        <v>0</v>
      </c>
      <c r="N17" s="105">
        <v>3</v>
      </c>
      <c r="O17" s="105">
        <v>0</v>
      </c>
      <c r="P17" s="105">
        <f t="shared" si="1"/>
        <v>3</v>
      </c>
      <c r="Q17" s="105">
        <f t="shared" si="2"/>
        <v>13</v>
      </c>
      <c r="R17" s="73" t="s">
        <v>410</v>
      </c>
    </row>
    <row r="18" spans="1:18" ht="19.5" customHeight="1">
      <c r="A18" s="35">
        <f>IF($B18="","-",SUBTOTAL(3,$B$5:$B18))</f>
        <v>14</v>
      </c>
      <c r="B18" s="13" t="s">
        <v>288</v>
      </c>
      <c r="C18" s="15" t="s">
        <v>73</v>
      </c>
      <c r="D18" s="66" t="s">
        <v>289</v>
      </c>
      <c r="E18" s="64" t="s">
        <v>274</v>
      </c>
      <c r="F18" s="92" t="s">
        <v>265</v>
      </c>
      <c r="G18" s="105">
        <v>6</v>
      </c>
      <c r="H18" s="105">
        <v>0</v>
      </c>
      <c r="I18" s="105" t="s">
        <v>386</v>
      </c>
      <c r="J18" s="105">
        <v>5</v>
      </c>
      <c r="K18" s="105">
        <f t="shared" si="0"/>
        <v>11</v>
      </c>
      <c r="L18" s="105">
        <v>0</v>
      </c>
      <c r="M18" s="105">
        <v>0</v>
      </c>
      <c r="N18" s="105">
        <v>2</v>
      </c>
      <c r="O18" s="105">
        <v>0</v>
      </c>
      <c r="P18" s="105">
        <f t="shared" si="1"/>
        <v>2</v>
      </c>
      <c r="Q18" s="105">
        <f t="shared" si="2"/>
        <v>13</v>
      </c>
      <c r="R18" s="73" t="s">
        <v>410</v>
      </c>
    </row>
    <row r="19" spans="1:18" ht="25.5" customHeight="1">
      <c r="A19" s="35">
        <f>IF($B19="","-",SUBTOTAL(3,$B$5:$B19))</f>
        <v>15</v>
      </c>
      <c r="B19" s="55" t="s">
        <v>367</v>
      </c>
      <c r="C19" s="56" t="s">
        <v>203</v>
      </c>
      <c r="D19" s="96" t="s">
        <v>368</v>
      </c>
      <c r="E19" s="93" t="s">
        <v>161</v>
      </c>
      <c r="F19" s="93" t="s">
        <v>353</v>
      </c>
      <c r="G19" s="105">
        <v>3</v>
      </c>
      <c r="H19" s="105">
        <v>7</v>
      </c>
      <c r="I19" s="105" t="s">
        <v>386</v>
      </c>
      <c r="J19" s="105">
        <v>0</v>
      </c>
      <c r="K19" s="105">
        <f t="shared" si="0"/>
        <v>10</v>
      </c>
      <c r="L19" s="105">
        <v>1</v>
      </c>
      <c r="M19" s="105">
        <v>0</v>
      </c>
      <c r="N19" s="105">
        <v>1</v>
      </c>
      <c r="O19" s="105" t="s">
        <v>386</v>
      </c>
      <c r="P19" s="105">
        <f t="shared" si="1"/>
        <v>2</v>
      </c>
      <c r="Q19" s="105">
        <f t="shared" si="2"/>
        <v>12</v>
      </c>
      <c r="R19" s="73"/>
    </row>
    <row r="20" spans="1:18" ht="25.5" customHeight="1">
      <c r="A20" s="17">
        <f>IF($B20="","-",SUBTOTAL(3,$B$5:$B20))</f>
        <v>16</v>
      </c>
      <c r="B20" s="23" t="s">
        <v>280</v>
      </c>
      <c r="C20" s="24" t="s">
        <v>41</v>
      </c>
      <c r="D20" s="94" t="s">
        <v>47</v>
      </c>
      <c r="E20" s="93" t="s">
        <v>161</v>
      </c>
      <c r="F20" s="93" t="s">
        <v>353</v>
      </c>
      <c r="G20" s="105">
        <v>4</v>
      </c>
      <c r="H20" s="105">
        <v>1</v>
      </c>
      <c r="I20" s="105" t="s">
        <v>386</v>
      </c>
      <c r="J20" s="105">
        <v>0</v>
      </c>
      <c r="K20" s="105">
        <f t="shared" si="0"/>
        <v>5</v>
      </c>
      <c r="L20" s="105">
        <v>0</v>
      </c>
      <c r="M20" s="105">
        <v>5</v>
      </c>
      <c r="N20" s="105">
        <v>1</v>
      </c>
      <c r="O20" s="105">
        <v>0</v>
      </c>
      <c r="P20" s="105">
        <f t="shared" si="1"/>
        <v>6</v>
      </c>
      <c r="Q20" s="105">
        <f t="shared" si="2"/>
        <v>11</v>
      </c>
      <c r="R20" s="73"/>
    </row>
    <row r="21" spans="1:18" ht="15">
      <c r="A21" s="35">
        <f>IF($B21="","-",SUBTOTAL(3,$B$5:$B21))</f>
        <v>17</v>
      </c>
      <c r="B21" s="38" t="s">
        <v>96</v>
      </c>
      <c r="C21" s="39" t="s">
        <v>283</v>
      </c>
      <c r="D21" s="66" t="s">
        <v>42</v>
      </c>
      <c r="E21" s="64" t="s">
        <v>150</v>
      </c>
      <c r="F21" s="92" t="s">
        <v>265</v>
      </c>
      <c r="G21" s="105">
        <v>6</v>
      </c>
      <c r="H21" s="105">
        <v>0</v>
      </c>
      <c r="I21" s="105" t="s">
        <v>386</v>
      </c>
      <c r="J21" s="105">
        <v>1</v>
      </c>
      <c r="K21" s="105">
        <f t="shared" si="0"/>
        <v>7</v>
      </c>
      <c r="L21" s="105" t="s">
        <v>386</v>
      </c>
      <c r="M21" s="105" t="s">
        <v>386</v>
      </c>
      <c r="N21" s="105">
        <v>1</v>
      </c>
      <c r="O21" s="105" t="s">
        <v>386</v>
      </c>
      <c r="P21" s="105">
        <f t="shared" si="1"/>
        <v>1</v>
      </c>
      <c r="Q21" s="105">
        <f t="shared" si="2"/>
        <v>8</v>
      </c>
      <c r="R21" s="73"/>
    </row>
    <row r="22" spans="1:18" ht="30">
      <c r="A22" s="35">
        <f>IF($B22="","-",SUBTOTAL(3,$B$5:$B22))</f>
        <v>18</v>
      </c>
      <c r="B22" s="13" t="s">
        <v>286</v>
      </c>
      <c r="C22" s="15" t="s">
        <v>73</v>
      </c>
      <c r="D22" s="68" t="s">
        <v>45</v>
      </c>
      <c r="E22" s="64" t="s">
        <v>116</v>
      </c>
      <c r="F22" s="92" t="s">
        <v>115</v>
      </c>
      <c r="G22" s="105">
        <v>6</v>
      </c>
      <c r="H22" s="105">
        <v>0</v>
      </c>
      <c r="I22" s="105">
        <v>0</v>
      </c>
      <c r="J22" s="105">
        <v>1</v>
      </c>
      <c r="K22" s="105">
        <f t="shared" si="0"/>
        <v>7</v>
      </c>
      <c r="L22" s="105">
        <v>0</v>
      </c>
      <c r="M22" s="105">
        <v>0</v>
      </c>
      <c r="N22" s="105">
        <v>0</v>
      </c>
      <c r="O22" s="105">
        <v>0</v>
      </c>
      <c r="P22" s="105">
        <f t="shared" si="1"/>
        <v>0</v>
      </c>
      <c r="Q22" s="105">
        <f t="shared" si="2"/>
        <v>7</v>
      </c>
      <c r="R22" s="73"/>
    </row>
    <row r="23" spans="1:18" ht="15">
      <c r="A23" s="35">
        <f>IF($B23="","-",SUBTOTAL(3,$B$5:$B23))</f>
        <v>19</v>
      </c>
      <c r="B23" s="13" t="s">
        <v>355</v>
      </c>
      <c r="C23" s="15" t="s">
        <v>172</v>
      </c>
      <c r="D23" s="68" t="s">
        <v>9</v>
      </c>
      <c r="E23" s="93" t="s">
        <v>161</v>
      </c>
      <c r="F23" s="93" t="s">
        <v>353</v>
      </c>
      <c r="G23" s="105">
        <v>6</v>
      </c>
      <c r="H23" s="105" t="s">
        <v>386</v>
      </c>
      <c r="I23" s="105" t="s">
        <v>386</v>
      </c>
      <c r="J23" s="105">
        <v>0</v>
      </c>
      <c r="K23" s="105">
        <f t="shared" si="0"/>
        <v>6</v>
      </c>
      <c r="L23" s="105">
        <v>0</v>
      </c>
      <c r="M23" s="105">
        <v>0</v>
      </c>
      <c r="N23" s="105" t="s">
        <v>386</v>
      </c>
      <c r="O23" s="105" t="s">
        <v>386</v>
      </c>
      <c r="P23" s="105">
        <f t="shared" si="1"/>
        <v>0</v>
      </c>
      <c r="Q23" s="105">
        <f t="shared" si="2"/>
        <v>6</v>
      </c>
      <c r="R23" s="73"/>
    </row>
    <row r="24" spans="1:18" ht="15">
      <c r="A24" s="35">
        <f>IF($B24="","-",SUBTOTAL(3,$B$5:$B24))</f>
        <v>20</v>
      </c>
      <c r="B24" s="23" t="s">
        <v>275</v>
      </c>
      <c r="C24" s="24" t="s">
        <v>41</v>
      </c>
      <c r="D24" s="94" t="s">
        <v>168</v>
      </c>
      <c r="E24" s="93" t="s">
        <v>161</v>
      </c>
      <c r="F24" s="93" t="s">
        <v>353</v>
      </c>
      <c r="G24" s="105">
        <v>3</v>
      </c>
      <c r="H24" s="105" t="s">
        <v>386</v>
      </c>
      <c r="I24" s="105" t="s">
        <v>386</v>
      </c>
      <c r="J24" s="105">
        <v>1</v>
      </c>
      <c r="K24" s="105">
        <f t="shared" si="0"/>
        <v>4</v>
      </c>
      <c r="L24" s="105">
        <v>1</v>
      </c>
      <c r="M24" s="105">
        <v>0</v>
      </c>
      <c r="N24" s="105">
        <v>1</v>
      </c>
      <c r="O24" s="105" t="s">
        <v>386</v>
      </c>
      <c r="P24" s="105">
        <f t="shared" si="1"/>
        <v>2</v>
      </c>
      <c r="Q24" s="105">
        <f t="shared" si="2"/>
        <v>6</v>
      </c>
      <c r="R24" s="73"/>
    </row>
    <row r="25" spans="1:18" ht="15">
      <c r="A25" s="35">
        <f>IF($B25="","-",SUBTOTAL(3,$B$5:$B25))</f>
        <v>21</v>
      </c>
      <c r="B25" s="23" t="s">
        <v>186</v>
      </c>
      <c r="C25" s="24" t="s">
        <v>39</v>
      </c>
      <c r="D25" s="94" t="s">
        <v>14</v>
      </c>
      <c r="E25" s="93" t="s">
        <v>161</v>
      </c>
      <c r="F25" s="93" t="s">
        <v>353</v>
      </c>
      <c r="G25" s="105">
        <v>0</v>
      </c>
      <c r="H25" s="105">
        <v>0</v>
      </c>
      <c r="I25" s="105" t="s">
        <v>386</v>
      </c>
      <c r="J25" s="105">
        <v>2</v>
      </c>
      <c r="K25" s="105">
        <f t="shared" si="0"/>
        <v>2</v>
      </c>
      <c r="L25" s="105">
        <v>2</v>
      </c>
      <c r="M25" s="105">
        <v>0</v>
      </c>
      <c r="N25" s="105">
        <v>1</v>
      </c>
      <c r="O25" s="105" t="s">
        <v>386</v>
      </c>
      <c r="P25" s="105">
        <f t="shared" si="1"/>
        <v>3</v>
      </c>
      <c r="Q25" s="105">
        <f t="shared" si="2"/>
        <v>5</v>
      </c>
      <c r="R25" s="73"/>
    </row>
    <row r="26" spans="1:18" ht="27.75" customHeight="1">
      <c r="A26" s="35">
        <f>IF($B26="","-",SUBTOTAL(3,$B$5:$B26))</f>
        <v>22</v>
      </c>
      <c r="B26" s="13" t="s">
        <v>173</v>
      </c>
      <c r="C26" s="15" t="s">
        <v>20</v>
      </c>
      <c r="D26" s="15" t="s">
        <v>21</v>
      </c>
      <c r="E26" s="93" t="s">
        <v>161</v>
      </c>
      <c r="F26" s="93" t="s">
        <v>353</v>
      </c>
      <c r="G26" s="105">
        <v>0</v>
      </c>
      <c r="H26" s="105">
        <v>3</v>
      </c>
      <c r="I26" s="105">
        <v>0</v>
      </c>
      <c r="J26" s="105" t="s">
        <v>386</v>
      </c>
      <c r="K26" s="105">
        <f t="shared" si="0"/>
        <v>3</v>
      </c>
      <c r="L26" s="105" t="s">
        <v>386</v>
      </c>
      <c r="M26" s="105">
        <v>0</v>
      </c>
      <c r="N26" s="105">
        <v>1</v>
      </c>
      <c r="O26" s="105" t="s">
        <v>386</v>
      </c>
      <c r="P26" s="105">
        <f t="shared" si="1"/>
        <v>1</v>
      </c>
      <c r="Q26" s="105">
        <f t="shared" si="2"/>
        <v>4</v>
      </c>
      <c r="R26" s="73"/>
    </row>
    <row r="27" spans="1:18" ht="30">
      <c r="A27" s="35">
        <f>IF($B27="","-",SUBTOTAL(3,$B$5:$B27))</f>
        <v>23</v>
      </c>
      <c r="B27" s="13" t="s">
        <v>294</v>
      </c>
      <c r="C27" s="15" t="s">
        <v>44</v>
      </c>
      <c r="D27" s="68" t="s">
        <v>33</v>
      </c>
      <c r="E27" s="64" t="s">
        <v>116</v>
      </c>
      <c r="F27" s="92" t="s">
        <v>115</v>
      </c>
      <c r="G27" s="105">
        <v>0</v>
      </c>
      <c r="H27" s="105">
        <v>3</v>
      </c>
      <c r="I27" s="105">
        <v>0</v>
      </c>
      <c r="J27" s="105">
        <v>0</v>
      </c>
      <c r="K27" s="105">
        <f t="shared" si="0"/>
        <v>3</v>
      </c>
      <c r="L27" s="105">
        <v>0</v>
      </c>
      <c r="M27" s="105">
        <v>0</v>
      </c>
      <c r="N27" s="105">
        <v>0</v>
      </c>
      <c r="O27" s="105">
        <v>1</v>
      </c>
      <c r="P27" s="105">
        <f t="shared" si="1"/>
        <v>1</v>
      </c>
      <c r="Q27" s="105">
        <f t="shared" si="2"/>
        <v>4</v>
      </c>
      <c r="R27" s="73"/>
    </row>
    <row r="28" spans="1:18" ht="22.5" customHeight="1">
      <c r="A28" s="35">
        <f>IF($B28="","-",SUBTOTAL(3,$B$5:$B28))</f>
        <v>24</v>
      </c>
      <c r="B28" s="18" t="s">
        <v>307</v>
      </c>
      <c r="C28" s="18" t="s">
        <v>196</v>
      </c>
      <c r="D28" s="18" t="s">
        <v>61</v>
      </c>
      <c r="E28" s="93" t="s">
        <v>161</v>
      </c>
      <c r="F28" s="93" t="s">
        <v>353</v>
      </c>
      <c r="G28" s="105">
        <v>3</v>
      </c>
      <c r="H28" s="105">
        <v>0</v>
      </c>
      <c r="I28" s="105">
        <v>0</v>
      </c>
      <c r="J28" s="105">
        <v>0</v>
      </c>
      <c r="K28" s="105">
        <f t="shared" si="0"/>
        <v>3</v>
      </c>
      <c r="L28" s="105">
        <v>0</v>
      </c>
      <c r="M28" s="105">
        <v>0</v>
      </c>
      <c r="N28" s="105" t="s">
        <v>386</v>
      </c>
      <c r="O28" s="105">
        <v>0</v>
      </c>
      <c r="P28" s="105">
        <f t="shared" si="1"/>
        <v>0</v>
      </c>
      <c r="Q28" s="105">
        <f t="shared" si="2"/>
        <v>3</v>
      </c>
      <c r="R28" s="73"/>
    </row>
    <row r="29" spans="1:18" ht="15">
      <c r="A29" s="35">
        <f>IF($B29="","-",SUBTOTAL(3,$B$5:$B29))</f>
        <v>25</v>
      </c>
      <c r="B29" s="13" t="s">
        <v>281</v>
      </c>
      <c r="C29" s="15" t="s">
        <v>6</v>
      </c>
      <c r="D29" s="68" t="s">
        <v>38</v>
      </c>
      <c r="E29" s="64" t="s">
        <v>128</v>
      </c>
      <c r="F29" s="92" t="s">
        <v>127</v>
      </c>
      <c r="G29" s="105">
        <v>3</v>
      </c>
      <c r="H29" s="105">
        <v>0</v>
      </c>
      <c r="I29" s="105" t="s">
        <v>386</v>
      </c>
      <c r="J29" s="105">
        <v>0</v>
      </c>
      <c r="K29" s="105">
        <f t="shared" si="0"/>
        <v>3</v>
      </c>
      <c r="L29" s="105"/>
      <c r="M29" s="105"/>
      <c r="N29" s="105"/>
      <c r="O29" s="105"/>
      <c r="P29" s="105">
        <f t="shared" si="1"/>
        <v>0</v>
      </c>
      <c r="Q29" s="105">
        <f t="shared" si="2"/>
        <v>3</v>
      </c>
      <c r="R29" s="73"/>
    </row>
    <row r="30" spans="1:18" ht="18" customHeight="1">
      <c r="A30" s="35">
        <f>IF($B30="","-",SUBTOTAL(3,$B$5:$B30))</f>
        <v>26</v>
      </c>
      <c r="B30" s="13" t="s">
        <v>292</v>
      </c>
      <c r="C30" s="15" t="s">
        <v>79</v>
      </c>
      <c r="D30" s="66" t="s">
        <v>12</v>
      </c>
      <c r="E30" s="64" t="s">
        <v>144</v>
      </c>
      <c r="F30" s="92" t="s">
        <v>265</v>
      </c>
      <c r="G30" s="105">
        <v>0</v>
      </c>
      <c r="H30" s="105">
        <v>0</v>
      </c>
      <c r="I30" s="105">
        <v>0</v>
      </c>
      <c r="J30" s="105">
        <v>0</v>
      </c>
      <c r="K30" s="105">
        <f t="shared" si="0"/>
        <v>0</v>
      </c>
      <c r="L30" s="105">
        <v>0</v>
      </c>
      <c r="M30" s="105">
        <v>1</v>
      </c>
      <c r="N30" s="105">
        <v>1</v>
      </c>
      <c r="O30" s="105" t="s">
        <v>386</v>
      </c>
      <c r="P30" s="105">
        <f t="shared" si="1"/>
        <v>2</v>
      </c>
      <c r="Q30" s="105">
        <f t="shared" si="2"/>
        <v>2</v>
      </c>
      <c r="R30" s="73"/>
    </row>
    <row r="31" spans="1:18" ht="15">
      <c r="A31" s="35">
        <f>IF($B31="","-",SUBTOTAL(3,$B$5:$B31))</f>
        <v>27</v>
      </c>
      <c r="B31" s="13" t="s">
        <v>114</v>
      </c>
      <c r="C31" s="15" t="s">
        <v>37</v>
      </c>
      <c r="D31" s="68" t="s">
        <v>47</v>
      </c>
      <c r="E31" s="64" t="s">
        <v>119</v>
      </c>
      <c r="F31" s="92" t="s">
        <v>120</v>
      </c>
      <c r="G31" s="105" t="s">
        <v>386</v>
      </c>
      <c r="H31" s="105">
        <v>0</v>
      </c>
      <c r="I31" s="105" t="s">
        <v>386</v>
      </c>
      <c r="J31" s="105">
        <v>1</v>
      </c>
      <c r="K31" s="105">
        <f t="shared" si="0"/>
        <v>1</v>
      </c>
      <c r="L31" s="105" t="s">
        <v>386</v>
      </c>
      <c r="M31" s="105">
        <v>0</v>
      </c>
      <c r="N31" s="105">
        <v>1</v>
      </c>
      <c r="O31" s="105">
        <v>0</v>
      </c>
      <c r="P31" s="105">
        <f t="shared" si="1"/>
        <v>1</v>
      </c>
      <c r="Q31" s="105">
        <f t="shared" si="2"/>
        <v>2</v>
      </c>
      <c r="R31" s="73"/>
    </row>
    <row r="32" spans="1:18" ht="23.25" customHeight="1">
      <c r="A32" s="35">
        <f>IF($B32="","-",SUBTOTAL(3,$B$5:$B32))</f>
        <v>28</v>
      </c>
      <c r="B32" s="13" t="s">
        <v>285</v>
      </c>
      <c r="C32" s="15" t="s">
        <v>51</v>
      </c>
      <c r="D32" s="15" t="s">
        <v>33</v>
      </c>
      <c r="E32" s="64" t="s">
        <v>362</v>
      </c>
      <c r="F32" s="92" t="s">
        <v>265</v>
      </c>
      <c r="G32" s="105" t="s">
        <v>386</v>
      </c>
      <c r="H32" s="105" t="s">
        <v>386</v>
      </c>
      <c r="I32" s="105" t="s">
        <v>386</v>
      </c>
      <c r="J32" s="105">
        <v>1</v>
      </c>
      <c r="K32" s="105">
        <f t="shared" si="0"/>
        <v>1</v>
      </c>
      <c r="L32" s="105" t="s">
        <v>386</v>
      </c>
      <c r="M32" s="105" t="s">
        <v>386</v>
      </c>
      <c r="N32" s="105">
        <v>1</v>
      </c>
      <c r="O32" s="105" t="s">
        <v>386</v>
      </c>
      <c r="P32" s="105">
        <f t="shared" si="1"/>
        <v>1</v>
      </c>
      <c r="Q32" s="105">
        <f t="shared" si="2"/>
        <v>2</v>
      </c>
      <c r="R32" s="73"/>
    </row>
    <row r="33" spans="1:18" ht="15">
      <c r="A33" s="35">
        <f>IF($B33="","-",SUBTOTAL(3,$B$5:$B33))</f>
        <v>29</v>
      </c>
      <c r="B33" s="13" t="s">
        <v>295</v>
      </c>
      <c r="C33" s="15" t="s">
        <v>54</v>
      </c>
      <c r="D33" s="66" t="s">
        <v>14</v>
      </c>
      <c r="E33" s="64" t="s">
        <v>146</v>
      </c>
      <c r="F33" s="92" t="s">
        <v>265</v>
      </c>
      <c r="G33" s="105" t="s">
        <v>386</v>
      </c>
      <c r="H33" s="105" t="s">
        <v>386</v>
      </c>
      <c r="I33" s="105" t="s">
        <v>386</v>
      </c>
      <c r="J33" s="105">
        <v>1</v>
      </c>
      <c r="K33" s="105">
        <f t="shared" si="0"/>
        <v>1</v>
      </c>
      <c r="L33" s="105" t="s">
        <v>386</v>
      </c>
      <c r="M33" s="105">
        <v>0</v>
      </c>
      <c r="N33" s="105">
        <v>1</v>
      </c>
      <c r="O33" s="105" t="s">
        <v>386</v>
      </c>
      <c r="P33" s="105">
        <f t="shared" si="1"/>
        <v>1</v>
      </c>
      <c r="Q33" s="105">
        <f t="shared" si="2"/>
        <v>2</v>
      </c>
      <c r="R33" s="73"/>
    </row>
    <row r="34" spans="1:18" ht="15">
      <c r="A34" s="35">
        <f>IF($B34="","-",SUBTOTAL(3,$B$5:$B34))</f>
        <v>30</v>
      </c>
      <c r="B34" s="13" t="s">
        <v>303</v>
      </c>
      <c r="C34" s="15" t="s">
        <v>92</v>
      </c>
      <c r="D34" s="66" t="s">
        <v>52</v>
      </c>
      <c r="E34" s="64" t="s">
        <v>142</v>
      </c>
      <c r="F34" s="92" t="s">
        <v>265</v>
      </c>
      <c r="G34" s="105" t="s">
        <v>386</v>
      </c>
      <c r="H34" s="105" t="s">
        <v>386</v>
      </c>
      <c r="I34" s="105" t="s">
        <v>386</v>
      </c>
      <c r="J34" s="105">
        <v>1</v>
      </c>
      <c r="K34" s="105">
        <f t="shared" si="0"/>
        <v>1</v>
      </c>
      <c r="L34" s="105" t="s">
        <v>386</v>
      </c>
      <c r="M34" s="105">
        <v>1</v>
      </c>
      <c r="N34" s="105" t="s">
        <v>386</v>
      </c>
      <c r="O34" s="105" t="s">
        <v>386</v>
      </c>
      <c r="P34" s="105">
        <f t="shared" si="1"/>
        <v>1</v>
      </c>
      <c r="Q34" s="105">
        <f t="shared" si="2"/>
        <v>2</v>
      </c>
      <c r="R34" s="73"/>
    </row>
    <row r="35" spans="1:18" ht="15">
      <c r="A35" s="35">
        <f>IF($B35="","-",SUBTOTAL(3,$B$5:$B35))</f>
        <v>31</v>
      </c>
      <c r="B35" s="13" t="s">
        <v>354</v>
      </c>
      <c r="C35" s="15" t="s">
        <v>6</v>
      </c>
      <c r="D35" s="68" t="s">
        <v>60</v>
      </c>
      <c r="E35" s="93" t="s">
        <v>161</v>
      </c>
      <c r="F35" s="93" t="s">
        <v>353</v>
      </c>
      <c r="G35" s="105">
        <v>0</v>
      </c>
      <c r="H35" s="105">
        <v>0</v>
      </c>
      <c r="I35" s="105">
        <v>1</v>
      </c>
      <c r="J35" s="105">
        <v>0</v>
      </c>
      <c r="K35" s="105">
        <f t="shared" si="0"/>
        <v>1</v>
      </c>
      <c r="L35" s="105" t="s">
        <v>386</v>
      </c>
      <c r="M35" s="105">
        <v>0</v>
      </c>
      <c r="N35" s="105">
        <v>1</v>
      </c>
      <c r="O35" s="105" t="s">
        <v>386</v>
      </c>
      <c r="P35" s="105">
        <f t="shared" si="1"/>
        <v>1</v>
      </c>
      <c r="Q35" s="105">
        <f t="shared" si="2"/>
        <v>2</v>
      </c>
      <c r="R35" s="73"/>
    </row>
    <row r="36" spans="1:18" ht="15">
      <c r="A36" s="35">
        <f>IF($B36="","-",SUBTOTAL(3,$B$5:$B36))</f>
        <v>32</v>
      </c>
      <c r="B36" s="13" t="s">
        <v>278</v>
      </c>
      <c r="C36" s="15" t="s">
        <v>279</v>
      </c>
      <c r="D36" s="68" t="s">
        <v>77</v>
      </c>
      <c r="E36" s="64" t="s">
        <v>175</v>
      </c>
      <c r="F36" s="92" t="s">
        <v>132</v>
      </c>
      <c r="G36" s="105" t="s">
        <v>386</v>
      </c>
      <c r="H36" s="105">
        <v>0</v>
      </c>
      <c r="I36" s="105" t="s">
        <v>386</v>
      </c>
      <c r="J36" s="105">
        <v>0</v>
      </c>
      <c r="K36" s="105">
        <f t="shared" si="0"/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f t="shared" si="1"/>
        <v>1</v>
      </c>
      <c r="Q36" s="105">
        <f t="shared" si="2"/>
        <v>1</v>
      </c>
      <c r="R36" s="73"/>
    </row>
    <row r="37" spans="1:18" ht="23.25" customHeight="1">
      <c r="A37" s="35">
        <f>IF($B37="","-",SUBTOTAL(3,$B$5:$B37))</f>
        <v>33</v>
      </c>
      <c r="B37" s="55" t="s">
        <v>369</v>
      </c>
      <c r="C37" s="56" t="s">
        <v>166</v>
      </c>
      <c r="D37" s="96" t="s">
        <v>15</v>
      </c>
      <c r="E37" s="93" t="s">
        <v>161</v>
      </c>
      <c r="F37" s="93" t="s">
        <v>353</v>
      </c>
      <c r="G37" s="105">
        <v>0</v>
      </c>
      <c r="H37" s="105">
        <v>0</v>
      </c>
      <c r="I37" s="105" t="s">
        <v>386</v>
      </c>
      <c r="J37" s="105">
        <v>0</v>
      </c>
      <c r="K37" s="105">
        <f aca="true" t="shared" si="3" ref="K37:K54">SUM(G37:J37)</f>
        <v>0</v>
      </c>
      <c r="L37" s="105" t="s">
        <v>386</v>
      </c>
      <c r="M37" s="105">
        <v>0</v>
      </c>
      <c r="N37" s="105">
        <v>1</v>
      </c>
      <c r="O37" s="105">
        <v>0</v>
      </c>
      <c r="P37" s="105">
        <f aca="true" t="shared" si="4" ref="P37:P54">SUM(L37:O37)</f>
        <v>1</v>
      </c>
      <c r="Q37" s="105">
        <f aca="true" t="shared" si="5" ref="Q37:Q54">K37+P37</f>
        <v>1</v>
      </c>
      <c r="R37" s="73"/>
    </row>
    <row r="38" spans="1:18" ht="29.25" customHeight="1">
      <c r="A38" s="35">
        <f>IF($B38="","-",SUBTOTAL(3,$B$5:$B38))</f>
        <v>34</v>
      </c>
      <c r="B38" s="13" t="s">
        <v>301</v>
      </c>
      <c r="C38" s="15" t="s">
        <v>69</v>
      </c>
      <c r="D38" s="68" t="s">
        <v>80</v>
      </c>
      <c r="E38" s="64" t="s">
        <v>135</v>
      </c>
      <c r="F38" s="92" t="s">
        <v>134</v>
      </c>
      <c r="G38" s="105">
        <v>0</v>
      </c>
      <c r="H38" s="105" t="s">
        <v>386</v>
      </c>
      <c r="I38" s="105" t="s">
        <v>386</v>
      </c>
      <c r="J38" s="105">
        <v>1</v>
      </c>
      <c r="K38" s="105">
        <f t="shared" si="3"/>
        <v>1</v>
      </c>
      <c r="L38" s="105" t="s">
        <v>386</v>
      </c>
      <c r="M38" s="105" t="s">
        <v>386</v>
      </c>
      <c r="N38" s="105" t="s">
        <v>386</v>
      </c>
      <c r="O38" s="105" t="s">
        <v>386</v>
      </c>
      <c r="P38" s="105">
        <f t="shared" si="4"/>
        <v>0</v>
      </c>
      <c r="Q38" s="105">
        <f t="shared" si="5"/>
        <v>1</v>
      </c>
      <c r="R38" s="73"/>
    </row>
    <row r="39" spans="1:18" ht="23.25" customHeight="1">
      <c r="A39" s="35">
        <f>IF($B39="","-",SUBTOTAL(3,$B$5:$B39))</f>
        <v>35</v>
      </c>
      <c r="B39" s="20" t="s">
        <v>271</v>
      </c>
      <c r="C39" s="21" t="s">
        <v>71</v>
      </c>
      <c r="D39" s="95" t="s">
        <v>272</v>
      </c>
      <c r="E39" s="93" t="s">
        <v>161</v>
      </c>
      <c r="F39" s="93" t="s">
        <v>353</v>
      </c>
      <c r="G39" s="105">
        <v>0</v>
      </c>
      <c r="H39" s="105">
        <v>0</v>
      </c>
      <c r="I39" s="105" t="s">
        <v>386</v>
      </c>
      <c r="J39" s="105">
        <v>1</v>
      </c>
      <c r="K39" s="105">
        <f t="shared" si="3"/>
        <v>1</v>
      </c>
      <c r="L39" s="105" t="s">
        <v>386</v>
      </c>
      <c r="M39" s="105">
        <v>0</v>
      </c>
      <c r="N39" s="105">
        <v>0</v>
      </c>
      <c r="O39" s="105">
        <v>0</v>
      </c>
      <c r="P39" s="105">
        <f t="shared" si="4"/>
        <v>0</v>
      </c>
      <c r="Q39" s="105">
        <f t="shared" si="5"/>
        <v>1</v>
      </c>
      <c r="R39" s="73"/>
    </row>
    <row r="40" spans="1:18" ht="15">
      <c r="A40" s="35">
        <f>IF($B40="","-",SUBTOTAL(3,$B$5:$B40))</f>
        <v>36</v>
      </c>
      <c r="B40" s="13" t="s">
        <v>293</v>
      </c>
      <c r="C40" s="15" t="s">
        <v>79</v>
      </c>
      <c r="D40" s="68" t="s">
        <v>80</v>
      </c>
      <c r="E40" s="64" t="s">
        <v>125</v>
      </c>
      <c r="F40" s="92" t="s">
        <v>124</v>
      </c>
      <c r="G40" s="105" t="s">
        <v>386</v>
      </c>
      <c r="H40" s="105">
        <v>0</v>
      </c>
      <c r="I40" s="105" t="s">
        <v>386</v>
      </c>
      <c r="J40" s="105">
        <v>0</v>
      </c>
      <c r="K40" s="105">
        <f t="shared" si="3"/>
        <v>0</v>
      </c>
      <c r="L40" s="105" t="s">
        <v>386</v>
      </c>
      <c r="M40" s="105">
        <v>0</v>
      </c>
      <c r="N40" s="105">
        <v>1</v>
      </c>
      <c r="O40" s="105">
        <v>0</v>
      </c>
      <c r="P40" s="105">
        <f t="shared" si="4"/>
        <v>1</v>
      </c>
      <c r="Q40" s="105">
        <f t="shared" si="5"/>
        <v>1</v>
      </c>
      <c r="R40" s="73"/>
    </row>
    <row r="41" spans="1:18" ht="30" customHeight="1">
      <c r="A41" s="35">
        <f>IF($B41="","-",SUBTOTAL(3,$B$5:$B41))</f>
        <v>37</v>
      </c>
      <c r="B41" s="13" t="s">
        <v>304</v>
      </c>
      <c r="C41" s="15" t="s">
        <v>49</v>
      </c>
      <c r="D41" s="15" t="s">
        <v>24</v>
      </c>
      <c r="E41" s="64" t="s">
        <v>362</v>
      </c>
      <c r="F41" s="92" t="s">
        <v>265</v>
      </c>
      <c r="G41" s="105">
        <v>0</v>
      </c>
      <c r="H41" s="105">
        <v>0</v>
      </c>
      <c r="I41" s="105" t="s">
        <v>386</v>
      </c>
      <c r="J41" s="105">
        <v>0</v>
      </c>
      <c r="K41" s="105">
        <f t="shared" si="3"/>
        <v>0</v>
      </c>
      <c r="L41" s="105" t="s">
        <v>386</v>
      </c>
      <c r="M41" s="105">
        <v>0</v>
      </c>
      <c r="N41" s="105">
        <v>1</v>
      </c>
      <c r="O41" s="105" t="s">
        <v>386</v>
      </c>
      <c r="P41" s="105">
        <f t="shared" si="4"/>
        <v>1</v>
      </c>
      <c r="Q41" s="105">
        <f t="shared" si="5"/>
        <v>1</v>
      </c>
      <c r="R41" s="73"/>
    </row>
    <row r="42" spans="1:18" ht="15">
      <c r="A42" s="35">
        <f>IF($B42="","-",SUBTOTAL(3,$B$5:$B42))</f>
        <v>38</v>
      </c>
      <c r="B42" s="13" t="s">
        <v>305</v>
      </c>
      <c r="C42" s="15" t="s">
        <v>36</v>
      </c>
      <c r="D42" s="66" t="s">
        <v>84</v>
      </c>
      <c r="E42" s="64" t="s">
        <v>139</v>
      </c>
      <c r="F42" s="92" t="s">
        <v>265</v>
      </c>
      <c r="G42" s="105">
        <v>0</v>
      </c>
      <c r="H42" s="105">
        <v>0</v>
      </c>
      <c r="I42" s="105" t="s">
        <v>386</v>
      </c>
      <c r="J42" s="105">
        <v>0</v>
      </c>
      <c r="K42" s="105">
        <f t="shared" si="3"/>
        <v>0</v>
      </c>
      <c r="L42" s="105">
        <v>1</v>
      </c>
      <c r="M42" s="105">
        <v>0</v>
      </c>
      <c r="N42" s="105">
        <v>0</v>
      </c>
      <c r="O42" s="105" t="s">
        <v>386</v>
      </c>
      <c r="P42" s="105">
        <f t="shared" si="4"/>
        <v>1</v>
      </c>
      <c r="Q42" s="105">
        <f t="shared" si="5"/>
        <v>1</v>
      </c>
      <c r="R42" s="73"/>
    </row>
    <row r="43" spans="1:18" ht="29.25" customHeight="1">
      <c r="A43" s="35">
        <f>IF($B43="","-",SUBTOTAL(3,$B$5:$B43))</f>
        <v>39</v>
      </c>
      <c r="B43" s="13" t="s">
        <v>299</v>
      </c>
      <c r="C43" s="15" t="s">
        <v>68</v>
      </c>
      <c r="D43" s="68" t="s">
        <v>23</v>
      </c>
      <c r="E43" s="64" t="s">
        <v>118</v>
      </c>
      <c r="F43" s="92" t="s">
        <v>115</v>
      </c>
      <c r="G43" s="105">
        <v>0</v>
      </c>
      <c r="H43" s="105">
        <v>0</v>
      </c>
      <c r="I43" s="105" t="s">
        <v>386</v>
      </c>
      <c r="J43" s="105">
        <v>0</v>
      </c>
      <c r="K43" s="105">
        <f t="shared" si="3"/>
        <v>0</v>
      </c>
      <c r="L43" s="105">
        <v>0</v>
      </c>
      <c r="M43" s="105" t="s">
        <v>386</v>
      </c>
      <c r="N43" s="105">
        <v>1</v>
      </c>
      <c r="O43" s="105">
        <v>0</v>
      </c>
      <c r="P43" s="105">
        <f t="shared" si="4"/>
        <v>1</v>
      </c>
      <c r="Q43" s="105">
        <f t="shared" si="5"/>
        <v>1</v>
      </c>
      <c r="R43" s="73"/>
    </row>
    <row r="44" spans="1:18" ht="33" customHeight="1">
      <c r="A44" s="35">
        <f>IF($B44="","-",SUBTOTAL(3,$B$5:$B44))</f>
        <v>40</v>
      </c>
      <c r="B44" s="13" t="s">
        <v>300</v>
      </c>
      <c r="C44" s="15" t="s">
        <v>54</v>
      </c>
      <c r="D44" s="68" t="s">
        <v>89</v>
      </c>
      <c r="E44" s="64" t="s">
        <v>104</v>
      </c>
      <c r="F44" s="92" t="s">
        <v>103</v>
      </c>
      <c r="G44" s="105"/>
      <c r="H44" s="105"/>
      <c r="I44" s="105"/>
      <c r="J44" s="105"/>
      <c r="K44" s="105">
        <f t="shared" si="3"/>
        <v>0</v>
      </c>
      <c r="L44" s="105"/>
      <c r="M44" s="105"/>
      <c r="N44" s="105"/>
      <c r="O44" s="105"/>
      <c r="P44" s="105">
        <f t="shared" si="4"/>
        <v>0</v>
      </c>
      <c r="Q44" s="105">
        <f t="shared" si="5"/>
        <v>0</v>
      </c>
      <c r="R44" s="73"/>
    </row>
    <row r="45" spans="1:18" ht="27.75" customHeight="1">
      <c r="A45" s="35">
        <f>IF($B45="","-",SUBTOTAL(3,$B$5:$B45))</f>
        <v>41</v>
      </c>
      <c r="B45" s="13" t="s">
        <v>291</v>
      </c>
      <c r="C45" s="15" t="s">
        <v>65</v>
      </c>
      <c r="D45" s="15" t="s">
        <v>149</v>
      </c>
      <c r="E45" s="64" t="s">
        <v>362</v>
      </c>
      <c r="F45" s="92" t="s">
        <v>265</v>
      </c>
      <c r="G45" s="105" t="s">
        <v>386</v>
      </c>
      <c r="H45" s="105">
        <v>0</v>
      </c>
      <c r="I45" s="105" t="s">
        <v>386</v>
      </c>
      <c r="J45" s="105">
        <v>0</v>
      </c>
      <c r="K45" s="105">
        <f t="shared" si="3"/>
        <v>0</v>
      </c>
      <c r="L45" s="105" t="s">
        <v>386</v>
      </c>
      <c r="M45" s="105" t="s">
        <v>386</v>
      </c>
      <c r="N45" s="105" t="s">
        <v>386</v>
      </c>
      <c r="O45" s="105" t="s">
        <v>386</v>
      </c>
      <c r="P45" s="105">
        <f t="shared" si="4"/>
        <v>0</v>
      </c>
      <c r="Q45" s="105">
        <f t="shared" si="5"/>
        <v>0</v>
      </c>
      <c r="R45" s="73"/>
    </row>
    <row r="46" spans="1:18" ht="29.25" customHeight="1">
      <c r="A46" s="35">
        <f>IF($B46="","-",SUBTOTAL(3,$B$5:$B46))</f>
        <v>42</v>
      </c>
      <c r="B46" s="13" t="s">
        <v>296</v>
      </c>
      <c r="C46" s="15" t="s">
        <v>41</v>
      </c>
      <c r="D46" s="66" t="s">
        <v>45</v>
      </c>
      <c r="E46" s="64" t="s">
        <v>142</v>
      </c>
      <c r="F46" s="92" t="s">
        <v>265</v>
      </c>
      <c r="G46" s="105"/>
      <c r="H46" s="105"/>
      <c r="I46" s="105"/>
      <c r="J46" s="105"/>
      <c r="K46" s="105">
        <f t="shared" si="3"/>
        <v>0</v>
      </c>
      <c r="L46" s="105"/>
      <c r="M46" s="105"/>
      <c r="N46" s="105"/>
      <c r="O46" s="105"/>
      <c r="P46" s="105">
        <f t="shared" si="4"/>
        <v>0</v>
      </c>
      <c r="Q46" s="105">
        <f t="shared" si="5"/>
        <v>0</v>
      </c>
      <c r="R46" s="73"/>
    </row>
    <row r="47" spans="1:18" ht="32.25" customHeight="1">
      <c r="A47" s="35">
        <f>IF($B47="","-",SUBTOTAL(3,$B$5:$B47))</f>
        <v>43</v>
      </c>
      <c r="B47" s="13" t="s">
        <v>284</v>
      </c>
      <c r="C47" s="15" t="s">
        <v>87</v>
      </c>
      <c r="D47" s="68" t="s">
        <v>29</v>
      </c>
      <c r="E47" s="64" t="s">
        <v>129</v>
      </c>
      <c r="F47" s="92" t="s">
        <v>130</v>
      </c>
      <c r="G47" s="105"/>
      <c r="H47" s="105"/>
      <c r="I47" s="105"/>
      <c r="J47" s="105"/>
      <c r="K47" s="105">
        <f t="shared" si="3"/>
        <v>0</v>
      </c>
      <c r="L47" s="105"/>
      <c r="M47" s="105"/>
      <c r="N47" s="105"/>
      <c r="O47" s="105"/>
      <c r="P47" s="105">
        <f t="shared" si="4"/>
        <v>0</v>
      </c>
      <c r="Q47" s="105">
        <f t="shared" si="5"/>
        <v>0</v>
      </c>
      <c r="R47" s="73"/>
    </row>
    <row r="48" spans="1:18" ht="15">
      <c r="A48" s="35">
        <f>IF($B48="","-",SUBTOTAL(3,$B$5:$B48))</f>
        <v>44</v>
      </c>
      <c r="B48" s="13" t="s">
        <v>302</v>
      </c>
      <c r="C48" s="15" t="s">
        <v>62</v>
      </c>
      <c r="D48" s="68" t="s">
        <v>33</v>
      </c>
      <c r="E48" s="64" t="s">
        <v>131</v>
      </c>
      <c r="F48" s="92" t="s">
        <v>130</v>
      </c>
      <c r="G48" s="105"/>
      <c r="H48" s="105"/>
      <c r="I48" s="105"/>
      <c r="J48" s="105"/>
      <c r="K48" s="105">
        <f t="shared" si="3"/>
        <v>0</v>
      </c>
      <c r="L48" s="105"/>
      <c r="M48" s="105"/>
      <c r="N48" s="105"/>
      <c r="O48" s="105"/>
      <c r="P48" s="105">
        <f t="shared" si="4"/>
        <v>0</v>
      </c>
      <c r="Q48" s="105">
        <f t="shared" si="5"/>
        <v>0</v>
      </c>
      <c r="R48" s="73"/>
    </row>
    <row r="49" spans="1:18" ht="15">
      <c r="A49" s="35">
        <f>IF($B49="","-",SUBTOTAL(3,$B$5:$B49))</f>
        <v>45</v>
      </c>
      <c r="B49" s="13" t="s">
        <v>276</v>
      </c>
      <c r="C49" s="15" t="s">
        <v>83</v>
      </c>
      <c r="D49" s="68" t="s">
        <v>23</v>
      </c>
      <c r="E49" s="64" t="s">
        <v>117</v>
      </c>
      <c r="F49" s="92" t="s">
        <v>115</v>
      </c>
      <c r="G49" s="105"/>
      <c r="H49" s="105"/>
      <c r="I49" s="105"/>
      <c r="J49" s="105"/>
      <c r="K49" s="105">
        <f t="shared" si="3"/>
        <v>0</v>
      </c>
      <c r="L49" s="105"/>
      <c r="M49" s="105"/>
      <c r="N49" s="105"/>
      <c r="O49" s="105"/>
      <c r="P49" s="105">
        <f t="shared" si="4"/>
        <v>0</v>
      </c>
      <c r="Q49" s="105">
        <f t="shared" si="5"/>
        <v>0</v>
      </c>
      <c r="R49" s="73"/>
    </row>
    <row r="50" spans="1:18" ht="37.5" customHeight="1">
      <c r="A50" s="35">
        <f>IF($B50="","-",SUBTOTAL(3,$B$5:$B50))</f>
        <v>46</v>
      </c>
      <c r="B50" s="13" t="s">
        <v>356</v>
      </c>
      <c r="C50" s="15" t="s">
        <v>51</v>
      </c>
      <c r="D50" s="68" t="s">
        <v>14</v>
      </c>
      <c r="E50" s="93" t="s">
        <v>161</v>
      </c>
      <c r="F50" s="93" t="s">
        <v>353</v>
      </c>
      <c r="G50" s="105">
        <v>0</v>
      </c>
      <c r="H50" s="105" t="s">
        <v>386</v>
      </c>
      <c r="I50" s="105" t="s">
        <v>386</v>
      </c>
      <c r="J50" s="105" t="s">
        <v>386</v>
      </c>
      <c r="K50" s="105">
        <f t="shared" si="3"/>
        <v>0</v>
      </c>
      <c r="L50" s="105" t="s">
        <v>386</v>
      </c>
      <c r="M50" s="105">
        <v>0</v>
      </c>
      <c r="N50" s="105" t="s">
        <v>386</v>
      </c>
      <c r="O50" s="105" t="s">
        <v>386</v>
      </c>
      <c r="P50" s="105">
        <f t="shared" si="4"/>
        <v>0</v>
      </c>
      <c r="Q50" s="105">
        <f t="shared" si="5"/>
        <v>0</v>
      </c>
      <c r="R50" s="73"/>
    </row>
    <row r="51" spans="1:18" ht="15">
      <c r="A51" s="35">
        <f>IF($B51="","-",SUBTOTAL(3,$B$5:$B51))</f>
        <v>47</v>
      </c>
      <c r="B51" s="13" t="s">
        <v>297</v>
      </c>
      <c r="C51" s="15" t="s">
        <v>298</v>
      </c>
      <c r="D51" s="68" t="s">
        <v>17</v>
      </c>
      <c r="E51" s="64" t="s">
        <v>100</v>
      </c>
      <c r="F51" s="92" t="s">
        <v>101</v>
      </c>
      <c r="G51" s="105"/>
      <c r="H51" s="105"/>
      <c r="I51" s="105"/>
      <c r="J51" s="105"/>
      <c r="K51" s="105">
        <f t="shared" si="3"/>
        <v>0</v>
      </c>
      <c r="L51" s="105"/>
      <c r="M51" s="105"/>
      <c r="N51" s="105"/>
      <c r="O51" s="105"/>
      <c r="P51" s="105">
        <f t="shared" si="4"/>
        <v>0</v>
      </c>
      <c r="Q51" s="105">
        <f t="shared" si="5"/>
        <v>0</v>
      </c>
      <c r="R51" s="73"/>
    </row>
    <row r="52" spans="1:18" ht="15">
      <c r="A52" s="35">
        <f>IF($B52="","-",SUBTOTAL(3,$B$5:$B52))</f>
        <v>48</v>
      </c>
      <c r="B52" s="18" t="s">
        <v>290</v>
      </c>
      <c r="C52" s="18" t="s">
        <v>16</v>
      </c>
      <c r="D52" s="18" t="s">
        <v>21</v>
      </c>
      <c r="E52" s="93" t="s">
        <v>161</v>
      </c>
      <c r="F52" s="93" t="s">
        <v>353</v>
      </c>
      <c r="G52" s="105"/>
      <c r="H52" s="105"/>
      <c r="I52" s="105"/>
      <c r="J52" s="105"/>
      <c r="K52" s="105">
        <f t="shared" si="3"/>
        <v>0</v>
      </c>
      <c r="L52" s="105"/>
      <c r="M52" s="105"/>
      <c r="N52" s="105"/>
      <c r="O52" s="105"/>
      <c r="P52" s="105">
        <f t="shared" si="4"/>
        <v>0</v>
      </c>
      <c r="Q52" s="105">
        <f t="shared" si="5"/>
        <v>0</v>
      </c>
      <c r="R52" s="73"/>
    </row>
    <row r="53" spans="1:18" ht="15">
      <c r="A53" s="35">
        <f>IF($B53="","-",SUBTOTAL(3,$B$5:$B53))</f>
        <v>49</v>
      </c>
      <c r="B53" s="13" t="s">
        <v>282</v>
      </c>
      <c r="C53" s="15" t="s">
        <v>88</v>
      </c>
      <c r="D53" s="66" t="s">
        <v>46</v>
      </c>
      <c r="E53" s="64" t="s">
        <v>155</v>
      </c>
      <c r="F53" s="92" t="s">
        <v>265</v>
      </c>
      <c r="G53" s="105" t="s">
        <v>386</v>
      </c>
      <c r="H53" s="105" t="s">
        <v>386</v>
      </c>
      <c r="I53" s="105" t="s">
        <v>386</v>
      </c>
      <c r="J53" s="105" t="s">
        <v>386</v>
      </c>
      <c r="K53" s="105">
        <f t="shared" si="3"/>
        <v>0</v>
      </c>
      <c r="L53" s="105"/>
      <c r="M53" s="105"/>
      <c r="N53" s="105"/>
      <c r="O53" s="105"/>
      <c r="P53" s="105">
        <f t="shared" si="4"/>
        <v>0</v>
      </c>
      <c r="Q53" s="105">
        <f t="shared" si="5"/>
        <v>0</v>
      </c>
      <c r="R53" s="73"/>
    </row>
    <row r="54" spans="1:18" ht="15.75" thickBot="1">
      <c r="A54" s="35">
        <f>IF($B54="","-",SUBTOTAL(3,$B$5:$B54))</f>
        <v>50</v>
      </c>
      <c r="B54" s="45" t="s">
        <v>270</v>
      </c>
      <c r="C54" s="46" t="s">
        <v>51</v>
      </c>
      <c r="D54" s="15" t="s">
        <v>61</v>
      </c>
      <c r="E54" s="93" t="s">
        <v>161</v>
      </c>
      <c r="F54" s="93" t="s">
        <v>353</v>
      </c>
      <c r="G54" s="105">
        <v>0</v>
      </c>
      <c r="H54" s="105" t="s">
        <v>386</v>
      </c>
      <c r="I54" s="105" t="s">
        <v>386</v>
      </c>
      <c r="J54" s="105">
        <v>0</v>
      </c>
      <c r="K54" s="105">
        <f t="shared" si="3"/>
        <v>0</v>
      </c>
      <c r="L54" s="105"/>
      <c r="M54" s="105"/>
      <c r="N54" s="105"/>
      <c r="O54" s="105"/>
      <c r="P54" s="105">
        <f t="shared" si="4"/>
        <v>0</v>
      </c>
      <c r="Q54" s="105">
        <f t="shared" si="5"/>
        <v>0</v>
      </c>
      <c r="R54" s="73"/>
    </row>
    <row r="55" ht="15.75" thickTop="1"/>
    <row r="56" spans="2:17" ht="18.75">
      <c r="B56" s="116" t="s">
        <v>396</v>
      </c>
      <c r="C56" s="117"/>
      <c r="D56" s="118"/>
      <c r="E56" s="119"/>
      <c r="F56" s="116" t="s">
        <v>408</v>
      </c>
      <c r="G56" s="120" t="s">
        <v>407</v>
      </c>
      <c r="H56" s="120"/>
      <c r="I56" s="120"/>
      <c r="J56" s="121"/>
      <c r="K56" s="120" t="s">
        <v>400</v>
      </c>
      <c r="L56" s="120"/>
      <c r="M56" s="117"/>
      <c r="N56" s="121"/>
      <c r="O56" s="119"/>
      <c r="P56" s="120" t="s">
        <v>405</v>
      </c>
      <c r="Q56" s="109"/>
    </row>
    <row r="57" spans="2:17" ht="18.75">
      <c r="B57" s="116"/>
      <c r="C57" s="116"/>
      <c r="D57" s="116"/>
      <c r="E57" s="116"/>
      <c r="F57" s="116"/>
      <c r="G57" s="120"/>
      <c r="H57" s="120"/>
      <c r="I57" s="120"/>
      <c r="J57" s="121"/>
      <c r="K57" s="120"/>
      <c r="L57" s="120"/>
      <c r="M57" s="120"/>
      <c r="N57" s="121"/>
      <c r="O57" s="121"/>
      <c r="P57" s="120"/>
      <c r="Q57" s="114"/>
    </row>
    <row r="58" spans="2:17" ht="18.75">
      <c r="B58" s="116" t="s">
        <v>397</v>
      </c>
      <c r="C58" s="116"/>
      <c r="D58" s="116"/>
      <c r="E58" s="116"/>
      <c r="F58" s="116"/>
      <c r="G58" s="120" t="s">
        <v>398</v>
      </c>
      <c r="H58" s="120"/>
      <c r="I58" s="120"/>
      <c r="J58" s="121"/>
      <c r="K58" s="120" t="s">
        <v>401</v>
      </c>
      <c r="L58" s="120"/>
      <c r="M58" s="120"/>
      <c r="N58" s="121"/>
      <c r="O58" s="121"/>
      <c r="P58" s="120" t="s">
        <v>406</v>
      </c>
      <c r="Q58" s="114"/>
    </row>
    <row r="59" spans="2:17" ht="18.75">
      <c r="B59" s="116"/>
      <c r="C59" s="116"/>
      <c r="D59" s="116"/>
      <c r="E59" s="116"/>
      <c r="F59" s="116"/>
      <c r="G59" s="120"/>
      <c r="H59" s="120"/>
      <c r="I59" s="120"/>
      <c r="J59" s="121"/>
      <c r="K59" s="120"/>
      <c r="L59" s="120"/>
      <c r="M59" s="120"/>
      <c r="N59" s="121"/>
      <c r="O59" s="121"/>
      <c r="P59" s="120"/>
      <c r="Q59" s="114"/>
    </row>
    <row r="60" spans="2:17" ht="18.75">
      <c r="B60" s="116"/>
      <c r="C60" s="116"/>
      <c r="D60" s="116"/>
      <c r="E60" s="116"/>
      <c r="F60" s="116"/>
      <c r="G60" s="120" t="s">
        <v>399</v>
      </c>
      <c r="H60" s="120"/>
      <c r="I60" s="120"/>
      <c r="J60" s="121"/>
      <c r="K60" s="120" t="s">
        <v>402</v>
      </c>
      <c r="L60" s="120"/>
      <c r="M60" s="120"/>
      <c r="N60" s="121"/>
      <c r="O60" s="121"/>
      <c r="P60" s="120" t="s">
        <v>416</v>
      </c>
      <c r="Q60" s="114"/>
    </row>
    <row r="61" spans="2:17" ht="18.75">
      <c r="B61" s="116"/>
      <c r="C61" s="116"/>
      <c r="D61" s="116"/>
      <c r="E61" s="116"/>
      <c r="F61" s="116"/>
      <c r="G61" s="120"/>
      <c r="H61" s="120"/>
      <c r="I61" s="120"/>
      <c r="J61" s="121"/>
      <c r="K61" s="120"/>
      <c r="L61" s="120"/>
      <c r="M61" s="120"/>
      <c r="N61" s="121"/>
      <c r="O61" s="121"/>
      <c r="P61" s="120"/>
      <c r="Q61" s="114"/>
    </row>
    <row r="62" spans="2:17" ht="18.75">
      <c r="B62" s="116"/>
      <c r="C62" s="116"/>
      <c r="D62" s="116"/>
      <c r="E62" s="116"/>
      <c r="F62" s="116"/>
      <c r="G62" s="120" t="s">
        <v>403</v>
      </c>
      <c r="H62" s="120"/>
      <c r="I62" s="120"/>
      <c r="J62" s="121"/>
      <c r="K62" s="120" t="s">
        <v>404</v>
      </c>
      <c r="L62" s="120"/>
      <c r="M62" s="120"/>
      <c r="N62" s="121"/>
      <c r="O62" s="121"/>
      <c r="P62" s="120" t="s">
        <v>417</v>
      </c>
      <c r="Q62" s="114"/>
    </row>
  </sheetData>
  <sheetProtection/>
  <mergeCells count="7">
    <mergeCell ref="L3:P3"/>
    <mergeCell ref="Q3:Q4"/>
    <mergeCell ref="R3:R4"/>
    <mergeCell ref="A1:F1"/>
    <mergeCell ref="A2:F2"/>
    <mergeCell ref="A3:F3"/>
    <mergeCell ref="G3:K3"/>
  </mergeCells>
  <printOptions/>
  <pageMargins left="0.75" right="0.75" top="1" bottom="1" header="0.5" footer="0.5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106" zoomScaleNormal="70" zoomScaleSheetLayoutView="106" zoomScalePageLayoutView="0" workbookViewId="0" topLeftCell="A1">
      <pane xSplit="29475" topLeftCell="P1" activePane="topLeft" state="split"/>
      <selection pane="topLeft" activeCell="R5" sqref="R5:R6"/>
      <selection pane="topRight" activeCell="R19" sqref="R19:R20"/>
    </sheetView>
  </sheetViews>
  <sheetFormatPr defaultColWidth="9.140625" defaultRowHeight="15"/>
  <cols>
    <col min="2" max="3" width="14.57421875" style="0" bestFit="1" customWidth="1"/>
    <col min="4" max="4" width="18.7109375" style="0" customWidth="1"/>
    <col min="5" max="5" width="47.00390625" style="0" customWidth="1"/>
    <col min="6" max="6" width="28.140625" style="0" customWidth="1"/>
    <col min="7" max="7" width="10.140625" style="0" customWidth="1"/>
    <col min="8" max="9" width="5.7109375" style="0" bestFit="1" customWidth="1"/>
    <col min="10" max="10" width="9.00390625" style="0" customWidth="1"/>
    <col min="11" max="11" width="5.421875" style="0" bestFit="1" customWidth="1"/>
    <col min="12" max="12" width="5.7109375" style="0" bestFit="1" customWidth="1"/>
    <col min="13" max="13" width="8.421875" style="0" customWidth="1"/>
    <col min="14" max="14" width="5.7109375" style="0" bestFit="1" customWidth="1"/>
    <col min="15" max="15" width="4.57421875" style="0" bestFit="1" customWidth="1"/>
    <col min="18" max="18" width="13.421875" style="0" customWidth="1"/>
  </cols>
  <sheetData>
    <row r="1" spans="1:18" ht="15.75">
      <c r="A1" s="131"/>
      <c r="B1" s="131"/>
      <c r="C1" s="131"/>
      <c r="D1" s="131"/>
      <c r="E1" s="131"/>
      <c r="F1" s="13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">
      <c r="A2" s="123" t="s">
        <v>138</v>
      </c>
      <c r="B2" s="123"/>
      <c r="C2" s="123"/>
      <c r="D2" s="123"/>
      <c r="E2" s="123"/>
      <c r="F2" s="12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8.75" thickBot="1">
      <c r="A3" s="141" t="s">
        <v>420</v>
      </c>
      <c r="B3" s="141"/>
      <c r="C3" s="141"/>
      <c r="D3" s="141"/>
      <c r="E3" s="141"/>
      <c r="F3" s="142"/>
      <c r="G3" s="128" t="s">
        <v>372</v>
      </c>
      <c r="H3" s="129"/>
      <c r="I3" s="129"/>
      <c r="J3" s="130"/>
      <c r="K3" s="130"/>
      <c r="L3" s="128" t="s">
        <v>373</v>
      </c>
      <c r="M3" s="129"/>
      <c r="N3" s="129"/>
      <c r="O3" s="130"/>
      <c r="P3" s="130"/>
      <c r="Q3" s="135" t="s">
        <v>384</v>
      </c>
      <c r="R3" s="137" t="s">
        <v>374</v>
      </c>
    </row>
    <row r="4" spans="1:18" ht="33" thickBot="1" thickTop="1">
      <c r="A4" s="1" t="s">
        <v>5</v>
      </c>
      <c r="B4" s="2" t="s">
        <v>0</v>
      </c>
      <c r="C4" s="3" t="s">
        <v>1</v>
      </c>
      <c r="D4" s="86" t="s">
        <v>2</v>
      </c>
      <c r="E4" s="87" t="s">
        <v>4</v>
      </c>
      <c r="F4" s="87" t="s">
        <v>3</v>
      </c>
      <c r="G4" s="88" t="s">
        <v>376</v>
      </c>
      <c r="H4" s="89" t="s">
        <v>377</v>
      </c>
      <c r="I4" s="89" t="s">
        <v>378</v>
      </c>
      <c r="J4" s="90" t="s">
        <v>379</v>
      </c>
      <c r="K4" s="91" t="s">
        <v>375</v>
      </c>
      <c r="L4" s="88" t="s">
        <v>380</v>
      </c>
      <c r="M4" s="89" t="s">
        <v>381</v>
      </c>
      <c r="N4" s="89" t="s">
        <v>382</v>
      </c>
      <c r="O4" s="90" t="s">
        <v>383</v>
      </c>
      <c r="P4" s="91" t="s">
        <v>375</v>
      </c>
      <c r="Q4" s="136"/>
      <c r="R4" s="137"/>
    </row>
    <row r="5" spans="1:18" ht="15.75" thickTop="1">
      <c r="A5" s="35">
        <f>IF($B5="","-",SUBTOTAL(3,$B$5:$B5))</f>
        <v>1</v>
      </c>
      <c r="B5" s="23" t="s">
        <v>253</v>
      </c>
      <c r="C5" s="24" t="s">
        <v>57</v>
      </c>
      <c r="D5" s="94" t="s">
        <v>33</v>
      </c>
      <c r="E5" s="93" t="s">
        <v>161</v>
      </c>
      <c r="F5" s="93" t="s">
        <v>353</v>
      </c>
      <c r="G5" s="105">
        <v>7</v>
      </c>
      <c r="H5" s="105">
        <v>7</v>
      </c>
      <c r="I5" s="105" t="s">
        <v>386</v>
      </c>
      <c r="J5" s="105">
        <v>5</v>
      </c>
      <c r="K5" s="105">
        <f aca="true" t="shared" si="0" ref="K5:K36">SUM(G5:J5)</f>
        <v>19</v>
      </c>
      <c r="L5" s="105">
        <v>7</v>
      </c>
      <c r="M5" s="105">
        <v>7</v>
      </c>
      <c r="N5" s="105">
        <v>7</v>
      </c>
      <c r="O5" s="105" t="s">
        <v>386</v>
      </c>
      <c r="P5" s="105">
        <f aca="true" t="shared" si="1" ref="P5:P36">SUM(L5:O5)</f>
        <v>21</v>
      </c>
      <c r="Q5" s="105">
        <f aca="true" t="shared" si="2" ref="Q5:Q36">K5+P5</f>
        <v>40</v>
      </c>
      <c r="R5" s="73" t="s">
        <v>409</v>
      </c>
    </row>
    <row r="6" spans="1:18" ht="15">
      <c r="A6" s="35">
        <v>2</v>
      </c>
      <c r="B6" s="13" t="s">
        <v>263</v>
      </c>
      <c r="C6" s="15" t="s">
        <v>264</v>
      </c>
      <c r="D6" s="15" t="s">
        <v>34</v>
      </c>
      <c r="E6" s="93" t="s">
        <v>161</v>
      </c>
      <c r="F6" s="93" t="s">
        <v>353</v>
      </c>
      <c r="G6" s="105">
        <v>7</v>
      </c>
      <c r="H6" s="105">
        <v>7</v>
      </c>
      <c r="I6" s="105">
        <v>7</v>
      </c>
      <c r="J6" s="105">
        <v>0</v>
      </c>
      <c r="K6" s="105">
        <f t="shared" si="0"/>
        <v>21</v>
      </c>
      <c r="L6" s="105">
        <v>7</v>
      </c>
      <c r="M6" s="105" t="s">
        <v>386</v>
      </c>
      <c r="N6" s="105">
        <v>3</v>
      </c>
      <c r="O6" s="105" t="s">
        <v>386</v>
      </c>
      <c r="P6" s="105">
        <f t="shared" si="1"/>
        <v>10</v>
      </c>
      <c r="Q6" s="105">
        <f t="shared" si="2"/>
        <v>31</v>
      </c>
      <c r="R6" s="73" t="s">
        <v>409</v>
      </c>
    </row>
    <row r="7" spans="1:18" ht="15">
      <c r="A7" s="35">
        <f>IF($B7="","-",SUBTOTAL(3,$B$5:$B7))</f>
        <v>3</v>
      </c>
      <c r="B7" s="20" t="s">
        <v>269</v>
      </c>
      <c r="C7" s="21" t="s">
        <v>26</v>
      </c>
      <c r="D7" s="95" t="s">
        <v>40</v>
      </c>
      <c r="E7" s="93" t="s">
        <v>161</v>
      </c>
      <c r="F7" s="93" t="s">
        <v>353</v>
      </c>
      <c r="G7" s="105">
        <v>7</v>
      </c>
      <c r="H7" s="105">
        <v>7</v>
      </c>
      <c r="I7" s="105" t="s">
        <v>386</v>
      </c>
      <c r="J7" s="105">
        <v>0</v>
      </c>
      <c r="K7" s="105">
        <f t="shared" si="0"/>
        <v>14</v>
      </c>
      <c r="L7" s="105">
        <v>7</v>
      </c>
      <c r="M7" s="105" t="s">
        <v>386</v>
      </c>
      <c r="N7" s="105">
        <v>7</v>
      </c>
      <c r="O7" s="105" t="s">
        <v>386</v>
      </c>
      <c r="P7" s="105">
        <f t="shared" si="1"/>
        <v>14</v>
      </c>
      <c r="Q7" s="105">
        <f t="shared" si="2"/>
        <v>28</v>
      </c>
      <c r="R7" s="73" t="s">
        <v>410</v>
      </c>
    </row>
    <row r="8" spans="1:18" ht="15">
      <c r="A8" s="35">
        <f>IF($B8="","-",SUBTOTAL(3,$B$5:$B8))</f>
        <v>4</v>
      </c>
      <c r="B8" s="13" t="s">
        <v>273</v>
      </c>
      <c r="C8" s="15" t="s">
        <v>44</v>
      </c>
      <c r="D8" s="66" t="s">
        <v>46</v>
      </c>
      <c r="E8" s="64" t="s">
        <v>274</v>
      </c>
      <c r="F8" s="92" t="s">
        <v>265</v>
      </c>
      <c r="G8" s="105">
        <v>7</v>
      </c>
      <c r="H8" s="105">
        <v>7</v>
      </c>
      <c r="I8" s="105">
        <v>7</v>
      </c>
      <c r="J8" s="105">
        <v>0</v>
      </c>
      <c r="K8" s="105">
        <f t="shared" si="0"/>
        <v>21</v>
      </c>
      <c r="L8" s="105" t="s">
        <v>386</v>
      </c>
      <c r="M8" s="105">
        <v>0</v>
      </c>
      <c r="N8" s="105">
        <v>7</v>
      </c>
      <c r="O8" s="105" t="s">
        <v>386</v>
      </c>
      <c r="P8" s="105">
        <f t="shared" si="1"/>
        <v>7</v>
      </c>
      <c r="Q8" s="105">
        <f t="shared" si="2"/>
        <v>28</v>
      </c>
      <c r="R8" s="73" t="s">
        <v>410</v>
      </c>
    </row>
    <row r="9" spans="1:18" ht="18" customHeight="1">
      <c r="A9" s="35">
        <f>IF($B9="","-",SUBTOTAL(3,$B$5:$B9))</f>
        <v>5</v>
      </c>
      <c r="B9" s="13" t="s">
        <v>287</v>
      </c>
      <c r="C9" s="15" t="s">
        <v>53</v>
      </c>
      <c r="D9" s="66" t="s">
        <v>46</v>
      </c>
      <c r="E9" s="64" t="s">
        <v>141</v>
      </c>
      <c r="F9" s="92" t="s">
        <v>265</v>
      </c>
      <c r="G9" s="105">
        <v>7</v>
      </c>
      <c r="H9" s="105">
        <v>7</v>
      </c>
      <c r="I9" s="105">
        <v>7</v>
      </c>
      <c r="J9" s="105">
        <v>0</v>
      </c>
      <c r="K9" s="105">
        <f t="shared" si="0"/>
        <v>21</v>
      </c>
      <c r="L9" s="105" t="s">
        <v>386</v>
      </c>
      <c r="M9" s="105">
        <v>1</v>
      </c>
      <c r="N9" s="105">
        <v>1</v>
      </c>
      <c r="O9" s="105">
        <v>0</v>
      </c>
      <c r="P9" s="105">
        <f t="shared" si="1"/>
        <v>2</v>
      </c>
      <c r="Q9" s="105">
        <f t="shared" si="2"/>
        <v>23</v>
      </c>
      <c r="R9" s="73" t="s">
        <v>410</v>
      </c>
    </row>
    <row r="10" spans="1:18" ht="15">
      <c r="A10" s="35">
        <f>IF($B10="","-",SUBTOTAL(3,$B$5:$B10))</f>
        <v>6</v>
      </c>
      <c r="B10" s="55" t="s">
        <v>364</v>
      </c>
      <c r="C10" s="56" t="s">
        <v>310</v>
      </c>
      <c r="D10" s="96" t="s">
        <v>23</v>
      </c>
      <c r="E10" s="93" t="s">
        <v>161</v>
      </c>
      <c r="F10" s="93" t="s">
        <v>353</v>
      </c>
      <c r="G10" s="105">
        <v>6</v>
      </c>
      <c r="H10" s="105">
        <v>7</v>
      </c>
      <c r="I10" s="105" t="s">
        <v>386</v>
      </c>
      <c r="J10" s="105">
        <v>1</v>
      </c>
      <c r="K10" s="105">
        <f t="shared" si="0"/>
        <v>14</v>
      </c>
      <c r="L10" s="105">
        <v>1</v>
      </c>
      <c r="M10" s="105" t="s">
        <v>386</v>
      </c>
      <c r="N10" s="105">
        <v>7</v>
      </c>
      <c r="O10" s="105" t="s">
        <v>386</v>
      </c>
      <c r="P10" s="105">
        <f t="shared" si="1"/>
        <v>8</v>
      </c>
      <c r="Q10" s="105">
        <f t="shared" si="2"/>
        <v>22</v>
      </c>
      <c r="R10" s="73" t="s">
        <v>410</v>
      </c>
    </row>
    <row r="11" spans="1:18" ht="15">
      <c r="A11" s="35">
        <f>IF($B11="","-",SUBTOTAL(3,$B$5:$B11))</f>
        <v>7</v>
      </c>
      <c r="B11" s="57" t="s">
        <v>365</v>
      </c>
      <c r="C11" s="57" t="s">
        <v>6</v>
      </c>
      <c r="D11" s="57" t="s">
        <v>52</v>
      </c>
      <c r="E11" s="64" t="s">
        <v>139</v>
      </c>
      <c r="F11" s="92" t="s">
        <v>265</v>
      </c>
      <c r="G11" s="105">
        <v>6</v>
      </c>
      <c r="H11" s="105">
        <v>7</v>
      </c>
      <c r="I11" s="105">
        <v>0</v>
      </c>
      <c r="J11" s="105">
        <v>3</v>
      </c>
      <c r="K11" s="105">
        <f t="shared" si="0"/>
        <v>16</v>
      </c>
      <c r="L11" s="105">
        <v>0</v>
      </c>
      <c r="M11" s="105">
        <v>0</v>
      </c>
      <c r="N11" s="105">
        <v>1</v>
      </c>
      <c r="O11" s="105">
        <v>0</v>
      </c>
      <c r="P11" s="105">
        <f t="shared" si="1"/>
        <v>1</v>
      </c>
      <c r="Q11" s="105">
        <f t="shared" si="2"/>
        <v>17</v>
      </c>
      <c r="R11" s="73" t="s">
        <v>410</v>
      </c>
    </row>
    <row r="12" spans="1:18" ht="24" customHeight="1">
      <c r="A12" s="35">
        <f>IF($B12="","-",SUBTOTAL(3,$B$5:$B12))</f>
        <v>8</v>
      </c>
      <c r="B12" s="18" t="s">
        <v>160</v>
      </c>
      <c r="C12" s="18" t="s">
        <v>44</v>
      </c>
      <c r="D12" s="18" t="s">
        <v>60</v>
      </c>
      <c r="E12" s="93" t="s">
        <v>161</v>
      </c>
      <c r="F12" s="93" t="s">
        <v>353</v>
      </c>
      <c r="G12" s="105">
        <v>6</v>
      </c>
      <c r="H12" s="105">
        <v>0</v>
      </c>
      <c r="I12" s="105">
        <v>0</v>
      </c>
      <c r="J12" s="105">
        <v>0</v>
      </c>
      <c r="K12" s="105">
        <f t="shared" si="0"/>
        <v>6</v>
      </c>
      <c r="L12" s="105">
        <v>4</v>
      </c>
      <c r="M12" s="105">
        <v>0</v>
      </c>
      <c r="N12" s="105">
        <v>7</v>
      </c>
      <c r="O12" s="105">
        <v>0</v>
      </c>
      <c r="P12" s="105">
        <f t="shared" si="1"/>
        <v>11</v>
      </c>
      <c r="Q12" s="105">
        <f t="shared" si="2"/>
        <v>17</v>
      </c>
      <c r="R12" s="73" t="s">
        <v>410</v>
      </c>
    </row>
    <row r="13" spans="1:18" ht="18" customHeight="1">
      <c r="A13" s="35">
        <f>IF($B13="","-",SUBTOTAL(3,$B$5:$B13))</f>
        <v>9</v>
      </c>
      <c r="B13" s="20" t="s">
        <v>267</v>
      </c>
      <c r="C13" s="21" t="s">
        <v>62</v>
      </c>
      <c r="D13" s="95" t="s">
        <v>268</v>
      </c>
      <c r="E13" s="93" t="s">
        <v>161</v>
      </c>
      <c r="F13" s="93" t="s">
        <v>353</v>
      </c>
      <c r="G13" s="105">
        <v>6</v>
      </c>
      <c r="H13" s="105">
        <v>7</v>
      </c>
      <c r="I13" s="105">
        <v>1</v>
      </c>
      <c r="J13" s="105" t="s">
        <v>386</v>
      </c>
      <c r="K13" s="105">
        <f t="shared" si="0"/>
        <v>14</v>
      </c>
      <c r="L13" s="105">
        <v>1</v>
      </c>
      <c r="M13" s="105" t="s">
        <v>386</v>
      </c>
      <c r="N13" s="105">
        <v>1</v>
      </c>
      <c r="O13" s="105">
        <v>0</v>
      </c>
      <c r="P13" s="105">
        <f t="shared" si="1"/>
        <v>2</v>
      </c>
      <c r="Q13" s="105">
        <f t="shared" si="2"/>
        <v>16</v>
      </c>
      <c r="R13" s="73" t="s">
        <v>410</v>
      </c>
    </row>
    <row r="14" spans="1:18" ht="15">
      <c r="A14" s="35">
        <f>IF($B14="","-",SUBTOTAL(3,$B$5:$B14))</f>
        <v>10</v>
      </c>
      <c r="B14" s="18" t="s">
        <v>266</v>
      </c>
      <c r="C14" s="18" t="s">
        <v>37</v>
      </c>
      <c r="D14" s="18" t="s">
        <v>52</v>
      </c>
      <c r="E14" s="93" t="s">
        <v>161</v>
      </c>
      <c r="F14" s="93" t="s">
        <v>353</v>
      </c>
      <c r="G14" s="105">
        <v>6</v>
      </c>
      <c r="H14" s="105">
        <v>7</v>
      </c>
      <c r="I14" s="105" t="s">
        <v>386</v>
      </c>
      <c r="J14" s="105" t="s">
        <v>386</v>
      </c>
      <c r="K14" s="105">
        <f t="shared" si="0"/>
        <v>13</v>
      </c>
      <c r="L14" s="105" t="s">
        <v>386</v>
      </c>
      <c r="M14" s="105">
        <v>1</v>
      </c>
      <c r="N14" s="105" t="s">
        <v>386</v>
      </c>
      <c r="O14" s="105" t="s">
        <v>386</v>
      </c>
      <c r="P14" s="105">
        <f t="shared" si="1"/>
        <v>1</v>
      </c>
      <c r="Q14" s="105">
        <f t="shared" si="2"/>
        <v>14</v>
      </c>
      <c r="R14" s="73" t="s">
        <v>410</v>
      </c>
    </row>
    <row r="15" spans="1:18" ht="22.5" customHeight="1">
      <c r="A15" s="35">
        <f>IF($B15="","-",SUBTOTAL(3,$B$5:$B15))</f>
        <v>11</v>
      </c>
      <c r="B15" s="13" t="s">
        <v>162</v>
      </c>
      <c r="C15" s="15" t="s">
        <v>70</v>
      </c>
      <c r="D15" s="66" t="s">
        <v>14</v>
      </c>
      <c r="E15" s="64" t="s">
        <v>157</v>
      </c>
      <c r="F15" s="92" t="s">
        <v>265</v>
      </c>
      <c r="G15" s="105">
        <v>6</v>
      </c>
      <c r="H15" s="105">
        <v>7</v>
      </c>
      <c r="I15" s="105" t="s">
        <v>386</v>
      </c>
      <c r="J15" s="105">
        <v>1</v>
      </c>
      <c r="K15" s="105">
        <f t="shared" si="0"/>
        <v>14</v>
      </c>
      <c r="L15" s="105">
        <v>0</v>
      </c>
      <c r="M15" s="105">
        <v>0</v>
      </c>
      <c r="N15" s="105" t="s">
        <v>386</v>
      </c>
      <c r="O15" s="105" t="s">
        <v>386</v>
      </c>
      <c r="P15" s="105">
        <f t="shared" si="1"/>
        <v>0</v>
      </c>
      <c r="Q15" s="105">
        <f t="shared" si="2"/>
        <v>14</v>
      </c>
      <c r="R15" s="73" t="s">
        <v>410</v>
      </c>
    </row>
    <row r="16" spans="1:18" ht="15.75" customHeight="1">
      <c r="A16" s="35">
        <f>IF($B16="","-",SUBTOTAL(3,$B$5:$B16))</f>
        <v>12</v>
      </c>
      <c r="B16" s="13" t="s">
        <v>277</v>
      </c>
      <c r="C16" s="15" t="s">
        <v>82</v>
      </c>
      <c r="D16" s="68" t="s">
        <v>58</v>
      </c>
      <c r="E16" s="64" t="s">
        <v>141</v>
      </c>
      <c r="F16" s="92" t="s">
        <v>265</v>
      </c>
      <c r="G16" s="105">
        <v>6</v>
      </c>
      <c r="H16" s="105">
        <v>1</v>
      </c>
      <c r="I16" s="105" t="s">
        <v>386</v>
      </c>
      <c r="J16" s="105">
        <v>3</v>
      </c>
      <c r="K16" s="105">
        <f t="shared" si="0"/>
        <v>10</v>
      </c>
      <c r="L16" s="105">
        <v>2</v>
      </c>
      <c r="M16" s="105">
        <v>1</v>
      </c>
      <c r="N16" s="105">
        <v>1</v>
      </c>
      <c r="O16" s="105" t="s">
        <v>386</v>
      </c>
      <c r="P16" s="105">
        <f t="shared" si="1"/>
        <v>4</v>
      </c>
      <c r="Q16" s="105">
        <f t="shared" si="2"/>
        <v>14</v>
      </c>
      <c r="R16" s="73" t="s">
        <v>410</v>
      </c>
    </row>
    <row r="17" spans="1:18" ht="20.25" customHeight="1">
      <c r="A17" s="35">
        <f>IF($B17="","-",SUBTOTAL(3,$B$5:$B17))</f>
        <v>13</v>
      </c>
      <c r="B17" s="55" t="s">
        <v>123</v>
      </c>
      <c r="C17" s="70" t="s">
        <v>366</v>
      </c>
      <c r="D17" s="96" t="s">
        <v>8</v>
      </c>
      <c r="E17" s="93" t="s">
        <v>161</v>
      </c>
      <c r="F17" s="93" t="s">
        <v>353</v>
      </c>
      <c r="G17" s="105">
        <v>3</v>
      </c>
      <c r="H17" s="105">
        <v>0</v>
      </c>
      <c r="I17" s="105">
        <v>7</v>
      </c>
      <c r="J17" s="105" t="s">
        <v>386</v>
      </c>
      <c r="K17" s="105">
        <f t="shared" si="0"/>
        <v>10</v>
      </c>
      <c r="L17" s="105" t="s">
        <v>386</v>
      </c>
      <c r="M17" s="105">
        <v>0</v>
      </c>
      <c r="N17" s="105">
        <v>3</v>
      </c>
      <c r="O17" s="105">
        <v>0</v>
      </c>
      <c r="P17" s="105">
        <f t="shared" si="1"/>
        <v>3</v>
      </c>
      <c r="Q17" s="105">
        <f t="shared" si="2"/>
        <v>13</v>
      </c>
      <c r="R17" s="73" t="s">
        <v>410</v>
      </c>
    </row>
    <row r="18" spans="1:18" ht="19.5" customHeight="1">
      <c r="A18" s="35">
        <f>IF($B18="","-",SUBTOTAL(3,$B$5:$B18))</f>
        <v>14</v>
      </c>
      <c r="B18" s="13" t="s">
        <v>288</v>
      </c>
      <c r="C18" s="15" t="s">
        <v>73</v>
      </c>
      <c r="D18" s="66" t="s">
        <v>289</v>
      </c>
      <c r="E18" s="64" t="s">
        <v>274</v>
      </c>
      <c r="F18" s="92" t="s">
        <v>265</v>
      </c>
      <c r="G18" s="105">
        <v>6</v>
      </c>
      <c r="H18" s="105">
        <v>0</v>
      </c>
      <c r="I18" s="105" t="s">
        <v>386</v>
      </c>
      <c r="J18" s="105">
        <v>5</v>
      </c>
      <c r="K18" s="105">
        <f t="shared" si="0"/>
        <v>11</v>
      </c>
      <c r="L18" s="105">
        <v>0</v>
      </c>
      <c r="M18" s="105">
        <v>0</v>
      </c>
      <c r="N18" s="105">
        <v>2</v>
      </c>
      <c r="O18" s="105">
        <v>0</v>
      </c>
      <c r="P18" s="105">
        <f t="shared" si="1"/>
        <v>2</v>
      </c>
      <c r="Q18" s="105">
        <f t="shared" si="2"/>
        <v>13</v>
      </c>
      <c r="R18" s="73" t="s">
        <v>410</v>
      </c>
    </row>
    <row r="19" spans="1:18" ht="25.5" customHeight="1">
      <c r="A19" s="35">
        <f>IF($B19="","-",SUBTOTAL(3,$B$5:$B19))</f>
        <v>15</v>
      </c>
      <c r="B19" s="55" t="s">
        <v>367</v>
      </c>
      <c r="C19" s="56" t="s">
        <v>203</v>
      </c>
      <c r="D19" s="96" t="s">
        <v>368</v>
      </c>
      <c r="E19" s="93" t="s">
        <v>161</v>
      </c>
      <c r="F19" s="93" t="s">
        <v>353</v>
      </c>
      <c r="G19" s="105">
        <v>3</v>
      </c>
      <c r="H19" s="105">
        <v>7</v>
      </c>
      <c r="I19" s="105" t="s">
        <v>386</v>
      </c>
      <c r="J19" s="105">
        <v>0</v>
      </c>
      <c r="K19" s="105">
        <f t="shared" si="0"/>
        <v>10</v>
      </c>
      <c r="L19" s="105">
        <v>1</v>
      </c>
      <c r="M19" s="105">
        <v>0</v>
      </c>
      <c r="N19" s="105">
        <v>1</v>
      </c>
      <c r="O19" s="105" t="s">
        <v>386</v>
      </c>
      <c r="P19" s="105">
        <f t="shared" si="1"/>
        <v>2</v>
      </c>
      <c r="Q19" s="105">
        <f t="shared" si="2"/>
        <v>12</v>
      </c>
      <c r="R19" s="73" t="s">
        <v>410</v>
      </c>
    </row>
    <row r="20" spans="1:18" ht="25.5" customHeight="1">
      <c r="A20" s="17">
        <f>IF($B20="","-",SUBTOTAL(3,$B$5:$B20))</f>
        <v>16</v>
      </c>
      <c r="B20" s="23" t="s">
        <v>280</v>
      </c>
      <c r="C20" s="24" t="s">
        <v>41</v>
      </c>
      <c r="D20" s="94" t="s">
        <v>47</v>
      </c>
      <c r="E20" s="93" t="s">
        <v>161</v>
      </c>
      <c r="F20" s="93" t="s">
        <v>353</v>
      </c>
      <c r="G20" s="105">
        <v>4</v>
      </c>
      <c r="H20" s="105">
        <v>1</v>
      </c>
      <c r="I20" s="105" t="s">
        <v>386</v>
      </c>
      <c r="J20" s="105">
        <v>0</v>
      </c>
      <c r="K20" s="105">
        <f t="shared" si="0"/>
        <v>5</v>
      </c>
      <c r="L20" s="105">
        <v>0</v>
      </c>
      <c r="M20" s="105">
        <v>5</v>
      </c>
      <c r="N20" s="105">
        <v>1</v>
      </c>
      <c r="O20" s="105">
        <v>0</v>
      </c>
      <c r="P20" s="105">
        <f t="shared" si="1"/>
        <v>6</v>
      </c>
      <c r="Q20" s="105">
        <f t="shared" si="2"/>
        <v>11</v>
      </c>
      <c r="R20" s="73" t="s">
        <v>410</v>
      </c>
    </row>
    <row r="21" spans="1:18" ht="15">
      <c r="A21" s="35">
        <f>IF($B21="","-",SUBTOTAL(3,$B$5:$B21))</f>
        <v>17</v>
      </c>
      <c r="B21" s="38" t="s">
        <v>96</v>
      </c>
      <c r="C21" s="39" t="s">
        <v>283</v>
      </c>
      <c r="D21" s="66" t="s">
        <v>42</v>
      </c>
      <c r="E21" s="64" t="s">
        <v>150</v>
      </c>
      <c r="F21" s="92" t="s">
        <v>265</v>
      </c>
      <c r="G21" s="105">
        <v>6</v>
      </c>
      <c r="H21" s="105">
        <v>0</v>
      </c>
      <c r="I21" s="105" t="s">
        <v>386</v>
      </c>
      <c r="J21" s="105">
        <v>1</v>
      </c>
      <c r="K21" s="105">
        <f t="shared" si="0"/>
        <v>7</v>
      </c>
      <c r="L21" s="105" t="s">
        <v>386</v>
      </c>
      <c r="M21" s="105" t="s">
        <v>386</v>
      </c>
      <c r="N21" s="105">
        <v>1</v>
      </c>
      <c r="O21" s="105" t="s">
        <v>386</v>
      </c>
      <c r="P21" s="105">
        <f t="shared" si="1"/>
        <v>1</v>
      </c>
      <c r="Q21" s="105">
        <f t="shared" si="2"/>
        <v>8</v>
      </c>
      <c r="R21" s="73"/>
    </row>
    <row r="22" spans="1:18" ht="15">
      <c r="A22" s="35">
        <f>IF($B22="","-",SUBTOTAL(3,$B$5:$B22))</f>
        <v>18</v>
      </c>
      <c r="B22" s="23" t="s">
        <v>186</v>
      </c>
      <c r="C22" s="24" t="s">
        <v>39</v>
      </c>
      <c r="D22" s="94" t="s">
        <v>14</v>
      </c>
      <c r="E22" s="93" t="s">
        <v>161</v>
      </c>
      <c r="F22" s="93" t="s">
        <v>353</v>
      </c>
      <c r="G22" s="105">
        <v>3</v>
      </c>
      <c r="H22" s="105">
        <v>0</v>
      </c>
      <c r="I22" s="105" t="s">
        <v>386</v>
      </c>
      <c r="J22" s="105">
        <v>2</v>
      </c>
      <c r="K22" s="105">
        <f t="shared" si="0"/>
        <v>5</v>
      </c>
      <c r="L22" s="105">
        <v>2</v>
      </c>
      <c r="M22" s="105">
        <v>0</v>
      </c>
      <c r="N22" s="105">
        <v>1</v>
      </c>
      <c r="O22" s="105" t="s">
        <v>386</v>
      </c>
      <c r="P22" s="105">
        <f t="shared" si="1"/>
        <v>3</v>
      </c>
      <c r="Q22" s="105">
        <f t="shared" si="2"/>
        <v>8</v>
      </c>
      <c r="R22" s="73"/>
    </row>
    <row r="23" spans="1:18" ht="30">
      <c r="A23" s="35">
        <f>IF($B23="","-",SUBTOTAL(3,$B$5:$B23))</f>
        <v>19</v>
      </c>
      <c r="B23" s="13" t="s">
        <v>286</v>
      </c>
      <c r="C23" s="15" t="s">
        <v>73</v>
      </c>
      <c r="D23" s="68" t="s">
        <v>45</v>
      </c>
      <c r="E23" s="64" t="s">
        <v>116</v>
      </c>
      <c r="F23" s="92" t="s">
        <v>115</v>
      </c>
      <c r="G23" s="105">
        <v>6</v>
      </c>
      <c r="H23" s="105">
        <v>0</v>
      </c>
      <c r="I23" s="105">
        <v>0</v>
      </c>
      <c r="J23" s="105">
        <v>1</v>
      </c>
      <c r="K23" s="105">
        <f t="shared" si="0"/>
        <v>7</v>
      </c>
      <c r="L23" s="105">
        <v>0</v>
      </c>
      <c r="M23" s="105">
        <v>0</v>
      </c>
      <c r="N23" s="105">
        <v>0</v>
      </c>
      <c r="O23" s="105">
        <v>0</v>
      </c>
      <c r="P23" s="105">
        <f t="shared" si="1"/>
        <v>0</v>
      </c>
      <c r="Q23" s="105">
        <f t="shared" si="2"/>
        <v>7</v>
      </c>
      <c r="R23" s="73"/>
    </row>
    <row r="24" spans="1:18" ht="15">
      <c r="A24" s="35">
        <f>IF($B24="","-",SUBTOTAL(3,$B$5:$B24))</f>
        <v>20</v>
      </c>
      <c r="B24" s="13" t="s">
        <v>355</v>
      </c>
      <c r="C24" s="15" t="s">
        <v>172</v>
      </c>
      <c r="D24" s="68" t="s">
        <v>9</v>
      </c>
      <c r="E24" s="93" t="s">
        <v>161</v>
      </c>
      <c r="F24" s="93" t="s">
        <v>353</v>
      </c>
      <c r="G24" s="105">
        <v>6</v>
      </c>
      <c r="H24" s="105" t="s">
        <v>386</v>
      </c>
      <c r="I24" s="105" t="s">
        <v>386</v>
      </c>
      <c r="J24" s="105">
        <v>0</v>
      </c>
      <c r="K24" s="105">
        <f t="shared" si="0"/>
        <v>6</v>
      </c>
      <c r="L24" s="105">
        <v>0</v>
      </c>
      <c r="M24" s="105">
        <v>0</v>
      </c>
      <c r="N24" s="105" t="s">
        <v>386</v>
      </c>
      <c r="O24" s="105" t="s">
        <v>386</v>
      </c>
      <c r="P24" s="105">
        <f t="shared" si="1"/>
        <v>0</v>
      </c>
      <c r="Q24" s="105">
        <f t="shared" si="2"/>
        <v>6</v>
      </c>
      <c r="R24" s="73"/>
    </row>
    <row r="25" spans="1:18" ht="15">
      <c r="A25" s="35">
        <f>IF($B25="","-",SUBTOTAL(3,$B$5:$B25))</f>
        <v>21</v>
      </c>
      <c r="B25" s="23" t="s">
        <v>275</v>
      </c>
      <c r="C25" s="24" t="s">
        <v>41</v>
      </c>
      <c r="D25" s="94" t="s">
        <v>168</v>
      </c>
      <c r="E25" s="93" t="s">
        <v>161</v>
      </c>
      <c r="F25" s="93" t="s">
        <v>353</v>
      </c>
      <c r="G25" s="105">
        <v>3</v>
      </c>
      <c r="H25" s="105" t="s">
        <v>386</v>
      </c>
      <c r="I25" s="105" t="s">
        <v>386</v>
      </c>
      <c r="J25" s="105">
        <v>1</v>
      </c>
      <c r="K25" s="105">
        <f t="shared" si="0"/>
        <v>4</v>
      </c>
      <c r="L25" s="105">
        <v>1</v>
      </c>
      <c r="M25" s="105">
        <v>0</v>
      </c>
      <c r="N25" s="105">
        <v>1</v>
      </c>
      <c r="O25" s="105" t="s">
        <v>386</v>
      </c>
      <c r="P25" s="105">
        <f t="shared" si="1"/>
        <v>2</v>
      </c>
      <c r="Q25" s="105">
        <f t="shared" si="2"/>
        <v>6</v>
      </c>
      <c r="R25" s="73"/>
    </row>
    <row r="26" spans="1:18" ht="27.75" customHeight="1">
      <c r="A26" s="35">
        <f>IF($B26="","-",SUBTOTAL(3,$B$5:$B26))</f>
        <v>22</v>
      </c>
      <c r="B26" s="13" t="s">
        <v>173</v>
      </c>
      <c r="C26" s="15" t="s">
        <v>20</v>
      </c>
      <c r="D26" s="15" t="s">
        <v>21</v>
      </c>
      <c r="E26" s="93" t="s">
        <v>161</v>
      </c>
      <c r="F26" s="93" t="s">
        <v>353</v>
      </c>
      <c r="G26" s="105">
        <v>0</v>
      </c>
      <c r="H26" s="105">
        <v>3</v>
      </c>
      <c r="I26" s="105">
        <v>0</v>
      </c>
      <c r="J26" s="105" t="s">
        <v>386</v>
      </c>
      <c r="K26" s="105">
        <f t="shared" si="0"/>
        <v>3</v>
      </c>
      <c r="L26" s="105" t="s">
        <v>386</v>
      </c>
      <c r="M26" s="105">
        <v>0</v>
      </c>
      <c r="N26" s="105">
        <v>1</v>
      </c>
      <c r="O26" s="105" t="s">
        <v>386</v>
      </c>
      <c r="P26" s="105">
        <f t="shared" si="1"/>
        <v>1</v>
      </c>
      <c r="Q26" s="105">
        <f t="shared" si="2"/>
        <v>4</v>
      </c>
      <c r="R26" s="73"/>
    </row>
    <row r="27" spans="1:18" ht="30">
      <c r="A27" s="35">
        <f>IF($B27="","-",SUBTOTAL(3,$B$5:$B27))</f>
        <v>23</v>
      </c>
      <c r="B27" s="13" t="s">
        <v>294</v>
      </c>
      <c r="C27" s="15" t="s">
        <v>44</v>
      </c>
      <c r="D27" s="68" t="s">
        <v>33</v>
      </c>
      <c r="E27" s="64" t="s">
        <v>116</v>
      </c>
      <c r="F27" s="92" t="s">
        <v>115</v>
      </c>
      <c r="G27" s="105">
        <v>0</v>
      </c>
      <c r="H27" s="105">
        <v>3</v>
      </c>
      <c r="I27" s="105">
        <v>0</v>
      </c>
      <c r="J27" s="105">
        <v>0</v>
      </c>
      <c r="K27" s="105">
        <f t="shared" si="0"/>
        <v>3</v>
      </c>
      <c r="L27" s="105">
        <v>0</v>
      </c>
      <c r="M27" s="105">
        <v>0</v>
      </c>
      <c r="N27" s="105">
        <v>0</v>
      </c>
      <c r="O27" s="105">
        <v>1</v>
      </c>
      <c r="P27" s="105">
        <f t="shared" si="1"/>
        <v>1</v>
      </c>
      <c r="Q27" s="105">
        <f t="shared" si="2"/>
        <v>4</v>
      </c>
      <c r="R27" s="73"/>
    </row>
    <row r="28" spans="1:18" ht="22.5" customHeight="1">
      <c r="A28" s="35">
        <f>IF($B28="","-",SUBTOTAL(3,$B$5:$B28))</f>
        <v>24</v>
      </c>
      <c r="B28" s="18" t="s">
        <v>307</v>
      </c>
      <c r="C28" s="18" t="s">
        <v>196</v>
      </c>
      <c r="D28" s="18" t="s">
        <v>61</v>
      </c>
      <c r="E28" s="93" t="s">
        <v>161</v>
      </c>
      <c r="F28" s="93" t="s">
        <v>353</v>
      </c>
      <c r="G28" s="105">
        <v>3</v>
      </c>
      <c r="H28" s="105">
        <v>0</v>
      </c>
      <c r="I28" s="105">
        <v>0</v>
      </c>
      <c r="J28" s="105">
        <v>0</v>
      </c>
      <c r="K28" s="105">
        <f t="shared" si="0"/>
        <v>3</v>
      </c>
      <c r="L28" s="105">
        <v>0</v>
      </c>
      <c r="M28" s="105">
        <v>0</v>
      </c>
      <c r="N28" s="105" t="s">
        <v>386</v>
      </c>
      <c r="O28" s="105">
        <v>0</v>
      </c>
      <c r="P28" s="105">
        <f t="shared" si="1"/>
        <v>0</v>
      </c>
      <c r="Q28" s="105">
        <f t="shared" si="2"/>
        <v>3</v>
      </c>
      <c r="R28" s="73"/>
    </row>
    <row r="29" spans="1:18" ht="15">
      <c r="A29" s="35">
        <f>IF($B29="","-",SUBTOTAL(3,$B$5:$B29))</f>
        <v>25</v>
      </c>
      <c r="B29" s="13" t="s">
        <v>281</v>
      </c>
      <c r="C29" s="15" t="s">
        <v>6</v>
      </c>
      <c r="D29" s="68" t="s">
        <v>38</v>
      </c>
      <c r="E29" s="64" t="s">
        <v>128</v>
      </c>
      <c r="F29" s="92" t="s">
        <v>127</v>
      </c>
      <c r="G29" s="105">
        <v>3</v>
      </c>
      <c r="H29" s="105">
        <v>0</v>
      </c>
      <c r="I29" s="105" t="s">
        <v>386</v>
      </c>
      <c r="J29" s="105">
        <v>0</v>
      </c>
      <c r="K29" s="105">
        <f t="shared" si="0"/>
        <v>3</v>
      </c>
      <c r="L29" s="105"/>
      <c r="M29" s="105"/>
      <c r="N29" s="105"/>
      <c r="O29" s="105"/>
      <c r="P29" s="105">
        <f t="shared" si="1"/>
        <v>0</v>
      </c>
      <c r="Q29" s="105">
        <f t="shared" si="2"/>
        <v>3</v>
      </c>
      <c r="R29" s="73"/>
    </row>
    <row r="30" spans="1:18" ht="18" customHeight="1">
      <c r="A30" s="35">
        <f>IF($B30="","-",SUBTOTAL(3,$B$5:$B30))</f>
        <v>26</v>
      </c>
      <c r="B30" s="13" t="s">
        <v>292</v>
      </c>
      <c r="C30" s="15" t="s">
        <v>79</v>
      </c>
      <c r="D30" s="66" t="s">
        <v>12</v>
      </c>
      <c r="E30" s="64" t="s">
        <v>144</v>
      </c>
      <c r="F30" s="92" t="s">
        <v>265</v>
      </c>
      <c r="G30" s="105">
        <v>0</v>
      </c>
      <c r="H30" s="105">
        <v>0</v>
      </c>
      <c r="I30" s="105">
        <v>0</v>
      </c>
      <c r="J30" s="105">
        <v>0</v>
      </c>
      <c r="K30" s="105">
        <f t="shared" si="0"/>
        <v>0</v>
      </c>
      <c r="L30" s="105">
        <v>0</v>
      </c>
      <c r="M30" s="105">
        <v>1</v>
      </c>
      <c r="N30" s="105">
        <v>1</v>
      </c>
      <c r="O30" s="105" t="s">
        <v>386</v>
      </c>
      <c r="P30" s="105">
        <f t="shared" si="1"/>
        <v>2</v>
      </c>
      <c r="Q30" s="105">
        <f t="shared" si="2"/>
        <v>2</v>
      </c>
      <c r="R30" s="73"/>
    </row>
    <row r="31" spans="1:18" ht="15">
      <c r="A31" s="35">
        <f>IF($B31="","-",SUBTOTAL(3,$B$5:$B31))</f>
        <v>27</v>
      </c>
      <c r="B31" s="13" t="s">
        <v>114</v>
      </c>
      <c r="C31" s="15" t="s">
        <v>37</v>
      </c>
      <c r="D31" s="68" t="s">
        <v>47</v>
      </c>
      <c r="E31" s="64" t="s">
        <v>119</v>
      </c>
      <c r="F31" s="92" t="s">
        <v>120</v>
      </c>
      <c r="G31" s="105" t="s">
        <v>386</v>
      </c>
      <c r="H31" s="105">
        <v>0</v>
      </c>
      <c r="I31" s="105" t="s">
        <v>386</v>
      </c>
      <c r="J31" s="105">
        <v>1</v>
      </c>
      <c r="K31" s="105">
        <f t="shared" si="0"/>
        <v>1</v>
      </c>
      <c r="L31" s="105" t="s">
        <v>386</v>
      </c>
      <c r="M31" s="105">
        <v>0</v>
      </c>
      <c r="N31" s="105">
        <v>1</v>
      </c>
      <c r="O31" s="105">
        <v>0</v>
      </c>
      <c r="P31" s="105">
        <f t="shared" si="1"/>
        <v>1</v>
      </c>
      <c r="Q31" s="105">
        <f t="shared" si="2"/>
        <v>2</v>
      </c>
      <c r="R31" s="73"/>
    </row>
    <row r="32" spans="1:18" ht="23.25" customHeight="1">
      <c r="A32" s="35">
        <f>IF($B32="","-",SUBTOTAL(3,$B$5:$B32))</f>
        <v>28</v>
      </c>
      <c r="B32" s="13" t="s">
        <v>285</v>
      </c>
      <c r="C32" s="15" t="s">
        <v>51</v>
      </c>
      <c r="D32" s="15" t="s">
        <v>33</v>
      </c>
      <c r="E32" s="64" t="s">
        <v>362</v>
      </c>
      <c r="F32" s="92" t="s">
        <v>265</v>
      </c>
      <c r="G32" s="105" t="s">
        <v>386</v>
      </c>
      <c r="H32" s="105" t="s">
        <v>386</v>
      </c>
      <c r="I32" s="105" t="s">
        <v>386</v>
      </c>
      <c r="J32" s="105">
        <v>1</v>
      </c>
      <c r="K32" s="105">
        <f t="shared" si="0"/>
        <v>1</v>
      </c>
      <c r="L32" s="105" t="s">
        <v>386</v>
      </c>
      <c r="M32" s="105" t="s">
        <v>386</v>
      </c>
      <c r="N32" s="105">
        <v>1</v>
      </c>
      <c r="O32" s="105" t="s">
        <v>386</v>
      </c>
      <c r="P32" s="105">
        <f t="shared" si="1"/>
        <v>1</v>
      </c>
      <c r="Q32" s="105">
        <f t="shared" si="2"/>
        <v>2</v>
      </c>
      <c r="R32" s="73"/>
    </row>
    <row r="33" spans="1:18" ht="15">
      <c r="A33" s="35">
        <f>IF($B33="","-",SUBTOTAL(3,$B$5:$B33))</f>
        <v>29</v>
      </c>
      <c r="B33" s="13" t="s">
        <v>295</v>
      </c>
      <c r="C33" s="15" t="s">
        <v>54</v>
      </c>
      <c r="D33" s="66" t="s">
        <v>14</v>
      </c>
      <c r="E33" s="64" t="s">
        <v>146</v>
      </c>
      <c r="F33" s="92" t="s">
        <v>265</v>
      </c>
      <c r="G33" s="105" t="s">
        <v>386</v>
      </c>
      <c r="H33" s="105" t="s">
        <v>386</v>
      </c>
      <c r="I33" s="105" t="s">
        <v>386</v>
      </c>
      <c r="J33" s="105">
        <v>1</v>
      </c>
      <c r="K33" s="105">
        <f t="shared" si="0"/>
        <v>1</v>
      </c>
      <c r="L33" s="105" t="s">
        <v>386</v>
      </c>
      <c r="M33" s="105">
        <v>0</v>
      </c>
      <c r="N33" s="105">
        <v>1</v>
      </c>
      <c r="O33" s="105" t="s">
        <v>386</v>
      </c>
      <c r="P33" s="105">
        <f t="shared" si="1"/>
        <v>1</v>
      </c>
      <c r="Q33" s="105">
        <f t="shared" si="2"/>
        <v>2</v>
      </c>
      <c r="R33" s="73"/>
    </row>
    <row r="34" spans="1:18" ht="15">
      <c r="A34" s="35">
        <f>IF($B34="","-",SUBTOTAL(3,$B$5:$B34))</f>
        <v>30</v>
      </c>
      <c r="B34" s="13" t="s">
        <v>303</v>
      </c>
      <c r="C34" s="15" t="s">
        <v>92</v>
      </c>
      <c r="D34" s="66" t="s">
        <v>52</v>
      </c>
      <c r="E34" s="64" t="s">
        <v>142</v>
      </c>
      <c r="F34" s="92" t="s">
        <v>265</v>
      </c>
      <c r="G34" s="105" t="s">
        <v>386</v>
      </c>
      <c r="H34" s="105" t="s">
        <v>386</v>
      </c>
      <c r="I34" s="105" t="s">
        <v>386</v>
      </c>
      <c r="J34" s="105">
        <v>1</v>
      </c>
      <c r="K34" s="105">
        <f t="shared" si="0"/>
        <v>1</v>
      </c>
      <c r="L34" s="105" t="s">
        <v>386</v>
      </c>
      <c r="M34" s="105">
        <v>1</v>
      </c>
      <c r="N34" s="105" t="s">
        <v>386</v>
      </c>
      <c r="O34" s="105" t="s">
        <v>386</v>
      </c>
      <c r="P34" s="105">
        <f t="shared" si="1"/>
        <v>1</v>
      </c>
      <c r="Q34" s="105">
        <f t="shared" si="2"/>
        <v>2</v>
      </c>
      <c r="R34" s="73"/>
    </row>
    <row r="35" spans="1:18" ht="15">
      <c r="A35" s="35">
        <f>IF($B35="","-",SUBTOTAL(3,$B$5:$B35))</f>
        <v>31</v>
      </c>
      <c r="B35" s="13" t="s">
        <v>354</v>
      </c>
      <c r="C35" s="15" t="s">
        <v>6</v>
      </c>
      <c r="D35" s="68" t="s">
        <v>60</v>
      </c>
      <c r="E35" s="93" t="s">
        <v>161</v>
      </c>
      <c r="F35" s="93" t="s">
        <v>353</v>
      </c>
      <c r="G35" s="105">
        <v>0</v>
      </c>
      <c r="H35" s="105">
        <v>0</v>
      </c>
      <c r="I35" s="105">
        <v>1</v>
      </c>
      <c r="J35" s="105">
        <v>0</v>
      </c>
      <c r="K35" s="105">
        <f t="shared" si="0"/>
        <v>1</v>
      </c>
      <c r="L35" s="105" t="s">
        <v>386</v>
      </c>
      <c r="M35" s="105">
        <v>0</v>
      </c>
      <c r="N35" s="105">
        <v>1</v>
      </c>
      <c r="O35" s="105" t="s">
        <v>386</v>
      </c>
      <c r="P35" s="105">
        <f t="shared" si="1"/>
        <v>1</v>
      </c>
      <c r="Q35" s="105">
        <f t="shared" si="2"/>
        <v>2</v>
      </c>
      <c r="R35" s="73"/>
    </row>
    <row r="36" spans="1:18" ht="15">
      <c r="A36" s="35">
        <f>IF($B36="","-",SUBTOTAL(3,$B$5:$B36))</f>
        <v>32</v>
      </c>
      <c r="B36" s="13" t="s">
        <v>278</v>
      </c>
      <c r="C36" s="15" t="s">
        <v>279</v>
      </c>
      <c r="D36" s="68" t="s">
        <v>77</v>
      </c>
      <c r="E36" s="64" t="s">
        <v>175</v>
      </c>
      <c r="F36" s="92" t="s">
        <v>132</v>
      </c>
      <c r="G36" s="105" t="s">
        <v>386</v>
      </c>
      <c r="H36" s="105">
        <v>0</v>
      </c>
      <c r="I36" s="105" t="s">
        <v>386</v>
      </c>
      <c r="J36" s="105">
        <v>0</v>
      </c>
      <c r="K36" s="105">
        <f t="shared" si="0"/>
        <v>0</v>
      </c>
      <c r="L36" s="105">
        <v>0</v>
      </c>
      <c r="M36" s="105">
        <v>1</v>
      </c>
      <c r="N36" s="105">
        <v>0</v>
      </c>
      <c r="O36" s="105">
        <v>0</v>
      </c>
      <c r="P36" s="105">
        <f t="shared" si="1"/>
        <v>1</v>
      </c>
      <c r="Q36" s="105">
        <f t="shared" si="2"/>
        <v>1</v>
      </c>
      <c r="R36" s="73"/>
    </row>
    <row r="37" spans="1:18" ht="23.25" customHeight="1">
      <c r="A37" s="35">
        <f>IF($B37="","-",SUBTOTAL(3,$B$5:$B37))</f>
        <v>33</v>
      </c>
      <c r="B37" s="55" t="s">
        <v>369</v>
      </c>
      <c r="C37" s="56" t="s">
        <v>166</v>
      </c>
      <c r="D37" s="96" t="s">
        <v>15</v>
      </c>
      <c r="E37" s="93" t="s">
        <v>161</v>
      </c>
      <c r="F37" s="93" t="s">
        <v>353</v>
      </c>
      <c r="G37" s="105">
        <v>0</v>
      </c>
      <c r="H37" s="105">
        <v>0</v>
      </c>
      <c r="I37" s="105" t="s">
        <v>386</v>
      </c>
      <c r="J37" s="105">
        <v>0</v>
      </c>
      <c r="K37" s="105">
        <f aca="true" t="shared" si="3" ref="K37:K54">SUM(G37:J37)</f>
        <v>0</v>
      </c>
      <c r="L37" s="105" t="s">
        <v>386</v>
      </c>
      <c r="M37" s="105">
        <v>0</v>
      </c>
      <c r="N37" s="105">
        <v>1</v>
      </c>
      <c r="O37" s="105">
        <v>0</v>
      </c>
      <c r="P37" s="105">
        <f aca="true" t="shared" si="4" ref="P37:P54">SUM(L37:O37)</f>
        <v>1</v>
      </c>
      <c r="Q37" s="105">
        <f aca="true" t="shared" si="5" ref="Q37:Q54">K37+P37</f>
        <v>1</v>
      </c>
      <c r="R37" s="73"/>
    </row>
    <row r="38" spans="1:18" ht="29.25" customHeight="1">
      <c r="A38" s="35">
        <f>IF($B38="","-",SUBTOTAL(3,$B$5:$B38))</f>
        <v>34</v>
      </c>
      <c r="B38" s="13" t="s">
        <v>301</v>
      </c>
      <c r="C38" s="15" t="s">
        <v>69</v>
      </c>
      <c r="D38" s="68" t="s">
        <v>80</v>
      </c>
      <c r="E38" s="64" t="s">
        <v>135</v>
      </c>
      <c r="F38" s="92" t="s">
        <v>134</v>
      </c>
      <c r="G38" s="105">
        <v>0</v>
      </c>
      <c r="H38" s="105" t="s">
        <v>386</v>
      </c>
      <c r="I38" s="105" t="s">
        <v>386</v>
      </c>
      <c r="J38" s="105">
        <v>1</v>
      </c>
      <c r="K38" s="105">
        <f t="shared" si="3"/>
        <v>1</v>
      </c>
      <c r="L38" s="105" t="s">
        <v>386</v>
      </c>
      <c r="M38" s="105" t="s">
        <v>386</v>
      </c>
      <c r="N38" s="105" t="s">
        <v>386</v>
      </c>
      <c r="O38" s="105" t="s">
        <v>386</v>
      </c>
      <c r="P38" s="105">
        <f t="shared" si="4"/>
        <v>0</v>
      </c>
      <c r="Q38" s="105">
        <f t="shared" si="5"/>
        <v>1</v>
      </c>
      <c r="R38" s="73"/>
    </row>
    <row r="39" spans="1:18" ht="23.25" customHeight="1">
      <c r="A39" s="35">
        <f>IF($B39="","-",SUBTOTAL(3,$B$5:$B39))</f>
        <v>35</v>
      </c>
      <c r="B39" s="20" t="s">
        <v>271</v>
      </c>
      <c r="C39" s="21" t="s">
        <v>71</v>
      </c>
      <c r="D39" s="95" t="s">
        <v>272</v>
      </c>
      <c r="E39" s="93" t="s">
        <v>161</v>
      </c>
      <c r="F39" s="93" t="s">
        <v>353</v>
      </c>
      <c r="G39" s="105">
        <v>0</v>
      </c>
      <c r="H39" s="105">
        <v>0</v>
      </c>
      <c r="I39" s="105" t="s">
        <v>386</v>
      </c>
      <c r="J39" s="105">
        <v>1</v>
      </c>
      <c r="K39" s="105">
        <f t="shared" si="3"/>
        <v>1</v>
      </c>
      <c r="L39" s="105" t="s">
        <v>386</v>
      </c>
      <c r="M39" s="105">
        <v>0</v>
      </c>
      <c r="N39" s="105">
        <v>0</v>
      </c>
      <c r="O39" s="105">
        <v>0</v>
      </c>
      <c r="P39" s="105">
        <f t="shared" si="4"/>
        <v>0</v>
      </c>
      <c r="Q39" s="105">
        <f t="shared" si="5"/>
        <v>1</v>
      </c>
      <c r="R39" s="73"/>
    </row>
    <row r="40" spans="1:18" ht="15">
      <c r="A40" s="35">
        <f>IF($B40="","-",SUBTOTAL(3,$B$5:$B40))</f>
        <v>36</v>
      </c>
      <c r="B40" s="13" t="s">
        <v>293</v>
      </c>
      <c r="C40" s="15" t="s">
        <v>79</v>
      </c>
      <c r="D40" s="68" t="s">
        <v>80</v>
      </c>
      <c r="E40" s="64" t="s">
        <v>125</v>
      </c>
      <c r="F40" s="92" t="s">
        <v>124</v>
      </c>
      <c r="G40" s="105" t="s">
        <v>386</v>
      </c>
      <c r="H40" s="105">
        <v>0</v>
      </c>
      <c r="I40" s="105" t="s">
        <v>386</v>
      </c>
      <c r="J40" s="105">
        <v>0</v>
      </c>
      <c r="K40" s="105">
        <f t="shared" si="3"/>
        <v>0</v>
      </c>
      <c r="L40" s="105" t="s">
        <v>386</v>
      </c>
      <c r="M40" s="105">
        <v>0</v>
      </c>
      <c r="N40" s="105">
        <v>1</v>
      </c>
      <c r="O40" s="105">
        <v>0</v>
      </c>
      <c r="P40" s="105">
        <f t="shared" si="4"/>
        <v>1</v>
      </c>
      <c r="Q40" s="105">
        <f t="shared" si="5"/>
        <v>1</v>
      </c>
      <c r="R40" s="73"/>
    </row>
    <row r="41" spans="1:18" ht="30" customHeight="1">
      <c r="A41" s="35">
        <f>IF($B41="","-",SUBTOTAL(3,$B$5:$B41))</f>
        <v>37</v>
      </c>
      <c r="B41" s="13" t="s">
        <v>304</v>
      </c>
      <c r="C41" s="15" t="s">
        <v>49</v>
      </c>
      <c r="D41" s="15" t="s">
        <v>24</v>
      </c>
      <c r="E41" s="64" t="s">
        <v>362</v>
      </c>
      <c r="F41" s="92" t="s">
        <v>265</v>
      </c>
      <c r="G41" s="105">
        <v>0</v>
      </c>
      <c r="H41" s="105">
        <v>0</v>
      </c>
      <c r="I41" s="105" t="s">
        <v>386</v>
      </c>
      <c r="J41" s="105">
        <v>0</v>
      </c>
      <c r="K41" s="105">
        <f t="shared" si="3"/>
        <v>0</v>
      </c>
      <c r="L41" s="105" t="s">
        <v>386</v>
      </c>
      <c r="M41" s="105">
        <v>0</v>
      </c>
      <c r="N41" s="105">
        <v>1</v>
      </c>
      <c r="O41" s="105" t="s">
        <v>386</v>
      </c>
      <c r="P41" s="105">
        <f t="shared" si="4"/>
        <v>1</v>
      </c>
      <c r="Q41" s="105">
        <f t="shared" si="5"/>
        <v>1</v>
      </c>
      <c r="R41" s="73"/>
    </row>
    <row r="42" spans="1:18" ht="15">
      <c r="A42" s="35">
        <f>IF($B42="","-",SUBTOTAL(3,$B$5:$B42))</f>
        <v>38</v>
      </c>
      <c r="B42" s="13" t="s">
        <v>305</v>
      </c>
      <c r="C42" s="15" t="s">
        <v>36</v>
      </c>
      <c r="D42" s="66" t="s">
        <v>84</v>
      </c>
      <c r="E42" s="64" t="s">
        <v>139</v>
      </c>
      <c r="F42" s="92" t="s">
        <v>265</v>
      </c>
      <c r="G42" s="105">
        <v>0</v>
      </c>
      <c r="H42" s="105">
        <v>0</v>
      </c>
      <c r="I42" s="105" t="s">
        <v>386</v>
      </c>
      <c r="J42" s="105">
        <v>0</v>
      </c>
      <c r="K42" s="105">
        <f t="shared" si="3"/>
        <v>0</v>
      </c>
      <c r="L42" s="105">
        <v>1</v>
      </c>
      <c r="M42" s="105">
        <v>0</v>
      </c>
      <c r="N42" s="105">
        <v>0</v>
      </c>
      <c r="O42" s="105" t="s">
        <v>386</v>
      </c>
      <c r="P42" s="105">
        <f t="shared" si="4"/>
        <v>1</v>
      </c>
      <c r="Q42" s="105">
        <f t="shared" si="5"/>
        <v>1</v>
      </c>
      <c r="R42" s="73"/>
    </row>
    <row r="43" spans="1:18" ht="29.25" customHeight="1">
      <c r="A43" s="35">
        <f>IF($B43="","-",SUBTOTAL(3,$B$5:$B43))</f>
        <v>39</v>
      </c>
      <c r="B43" s="13" t="s">
        <v>299</v>
      </c>
      <c r="C43" s="15" t="s">
        <v>68</v>
      </c>
      <c r="D43" s="68" t="s">
        <v>23</v>
      </c>
      <c r="E43" s="64" t="s">
        <v>118</v>
      </c>
      <c r="F43" s="92" t="s">
        <v>115</v>
      </c>
      <c r="G43" s="105">
        <v>0</v>
      </c>
      <c r="H43" s="105">
        <v>0</v>
      </c>
      <c r="I43" s="105" t="s">
        <v>386</v>
      </c>
      <c r="J43" s="105">
        <v>0</v>
      </c>
      <c r="K43" s="105">
        <f t="shared" si="3"/>
        <v>0</v>
      </c>
      <c r="L43" s="105">
        <v>0</v>
      </c>
      <c r="M43" s="105" t="s">
        <v>386</v>
      </c>
      <c r="N43" s="105">
        <v>1</v>
      </c>
      <c r="O43" s="105">
        <v>0</v>
      </c>
      <c r="P43" s="105">
        <f t="shared" si="4"/>
        <v>1</v>
      </c>
      <c r="Q43" s="105">
        <f t="shared" si="5"/>
        <v>1</v>
      </c>
      <c r="R43" s="73"/>
    </row>
    <row r="44" spans="1:18" ht="33" customHeight="1">
      <c r="A44" s="35">
        <f>IF($B44="","-",SUBTOTAL(3,$B$5:$B44))</f>
        <v>40</v>
      </c>
      <c r="B44" s="13" t="s">
        <v>300</v>
      </c>
      <c r="C44" s="15" t="s">
        <v>54</v>
      </c>
      <c r="D44" s="68" t="s">
        <v>89</v>
      </c>
      <c r="E44" s="64" t="s">
        <v>104</v>
      </c>
      <c r="F44" s="92" t="s">
        <v>103</v>
      </c>
      <c r="G44" s="105"/>
      <c r="H44" s="105"/>
      <c r="I44" s="105"/>
      <c r="J44" s="105"/>
      <c r="K44" s="105">
        <f t="shared" si="3"/>
        <v>0</v>
      </c>
      <c r="L44" s="105"/>
      <c r="M44" s="105"/>
      <c r="N44" s="105"/>
      <c r="O44" s="105"/>
      <c r="P44" s="105">
        <f t="shared" si="4"/>
        <v>0</v>
      </c>
      <c r="Q44" s="105">
        <f t="shared" si="5"/>
        <v>0</v>
      </c>
      <c r="R44" s="73"/>
    </row>
    <row r="45" spans="1:18" ht="27.75" customHeight="1">
      <c r="A45" s="35">
        <f>IF($B45="","-",SUBTOTAL(3,$B$5:$B45))</f>
        <v>41</v>
      </c>
      <c r="B45" s="13" t="s">
        <v>291</v>
      </c>
      <c r="C45" s="15" t="s">
        <v>65</v>
      </c>
      <c r="D45" s="15" t="s">
        <v>149</v>
      </c>
      <c r="E45" s="64" t="s">
        <v>362</v>
      </c>
      <c r="F45" s="92" t="s">
        <v>265</v>
      </c>
      <c r="G45" s="105" t="s">
        <v>386</v>
      </c>
      <c r="H45" s="105">
        <v>0</v>
      </c>
      <c r="I45" s="105" t="s">
        <v>386</v>
      </c>
      <c r="J45" s="105">
        <v>0</v>
      </c>
      <c r="K45" s="105">
        <f t="shared" si="3"/>
        <v>0</v>
      </c>
      <c r="L45" s="105" t="s">
        <v>386</v>
      </c>
      <c r="M45" s="105" t="s">
        <v>386</v>
      </c>
      <c r="N45" s="105" t="s">
        <v>386</v>
      </c>
      <c r="O45" s="105" t="s">
        <v>386</v>
      </c>
      <c r="P45" s="105">
        <f t="shared" si="4"/>
        <v>0</v>
      </c>
      <c r="Q45" s="105">
        <f t="shared" si="5"/>
        <v>0</v>
      </c>
      <c r="R45" s="73"/>
    </row>
    <row r="46" spans="1:18" ht="29.25" customHeight="1">
      <c r="A46" s="35">
        <f>IF($B46="","-",SUBTOTAL(3,$B$5:$B46))</f>
        <v>42</v>
      </c>
      <c r="B46" s="13" t="s">
        <v>296</v>
      </c>
      <c r="C46" s="15" t="s">
        <v>41</v>
      </c>
      <c r="D46" s="66" t="s">
        <v>45</v>
      </c>
      <c r="E46" s="64" t="s">
        <v>142</v>
      </c>
      <c r="F46" s="92" t="s">
        <v>265</v>
      </c>
      <c r="G46" s="105"/>
      <c r="H46" s="105"/>
      <c r="I46" s="105"/>
      <c r="J46" s="105"/>
      <c r="K46" s="105">
        <f t="shared" si="3"/>
        <v>0</v>
      </c>
      <c r="L46" s="105"/>
      <c r="M46" s="105"/>
      <c r="N46" s="105"/>
      <c r="O46" s="105"/>
      <c r="P46" s="105">
        <f t="shared" si="4"/>
        <v>0</v>
      </c>
      <c r="Q46" s="105">
        <f t="shared" si="5"/>
        <v>0</v>
      </c>
      <c r="R46" s="73"/>
    </row>
    <row r="47" spans="1:18" ht="32.25" customHeight="1">
      <c r="A47" s="35">
        <f>IF($B47="","-",SUBTOTAL(3,$B$5:$B47))</f>
        <v>43</v>
      </c>
      <c r="B47" s="13" t="s">
        <v>284</v>
      </c>
      <c r="C47" s="15" t="s">
        <v>87</v>
      </c>
      <c r="D47" s="68" t="s">
        <v>29</v>
      </c>
      <c r="E47" s="64" t="s">
        <v>129</v>
      </c>
      <c r="F47" s="92" t="s">
        <v>130</v>
      </c>
      <c r="G47" s="105"/>
      <c r="H47" s="105"/>
      <c r="I47" s="105"/>
      <c r="J47" s="105"/>
      <c r="K47" s="105">
        <f t="shared" si="3"/>
        <v>0</v>
      </c>
      <c r="L47" s="105"/>
      <c r="M47" s="105"/>
      <c r="N47" s="105"/>
      <c r="O47" s="105"/>
      <c r="P47" s="105">
        <f t="shared" si="4"/>
        <v>0</v>
      </c>
      <c r="Q47" s="105">
        <f t="shared" si="5"/>
        <v>0</v>
      </c>
      <c r="R47" s="73"/>
    </row>
    <row r="48" spans="1:18" ht="15">
      <c r="A48" s="35">
        <f>IF($B48="","-",SUBTOTAL(3,$B$5:$B48))</f>
        <v>44</v>
      </c>
      <c r="B48" s="13" t="s">
        <v>302</v>
      </c>
      <c r="C48" s="15" t="s">
        <v>62</v>
      </c>
      <c r="D48" s="68" t="s">
        <v>33</v>
      </c>
      <c r="E48" s="64" t="s">
        <v>131</v>
      </c>
      <c r="F48" s="92" t="s">
        <v>130</v>
      </c>
      <c r="G48" s="105"/>
      <c r="H48" s="105"/>
      <c r="I48" s="105"/>
      <c r="J48" s="105"/>
      <c r="K48" s="105">
        <f t="shared" si="3"/>
        <v>0</v>
      </c>
      <c r="L48" s="105"/>
      <c r="M48" s="105"/>
      <c r="N48" s="105"/>
      <c r="O48" s="105"/>
      <c r="P48" s="105">
        <f t="shared" si="4"/>
        <v>0</v>
      </c>
      <c r="Q48" s="105">
        <f t="shared" si="5"/>
        <v>0</v>
      </c>
      <c r="R48" s="73"/>
    </row>
    <row r="49" spans="1:18" ht="15">
      <c r="A49" s="35">
        <f>IF($B49="","-",SUBTOTAL(3,$B$5:$B49))</f>
        <v>45</v>
      </c>
      <c r="B49" s="13" t="s">
        <v>276</v>
      </c>
      <c r="C49" s="15" t="s">
        <v>83</v>
      </c>
      <c r="D49" s="68" t="s">
        <v>23</v>
      </c>
      <c r="E49" s="64" t="s">
        <v>117</v>
      </c>
      <c r="F49" s="92" t="s">
        <v>115</v>
      </c>
      <c r="G49" s="105"/>
      <c r="H49" s="105"/>
      <c r="I49" s="105"/>
      <c r="J49" s="105"/>
      <c r="K49" s="105">
        <f t="shared" si="3"/>
        <v>0</v>
      </c>
      <c r="L49" s="105"/>
      <c r="M49" s="105"/>
      <c r="N49" s="105"/>
      <c r="O49" s="105"/>
      <c r="P49" s="105">
        <f t="shared" si="4"/>
        <v>0</v>
      </c>
      <c r="Q49" s="105">
        <f t="shared" si="5"/>
        <v>0</v>
      </c>
      <c r="R49" s="73"/>
    </row>
    <row r="50" spans="1:18" ht="37.5" customHeight="1">
      <c r="A50" s="35">
        <f>IF($B50="","-",SUBTOTAL(3,$B$5:$B50))</f>
        <v>46</v>
      </c>
      <c r="B50" s="13" t="s">
        <v>356</v>
      </c>
      <c r="C50" s="15" t="s">
        <v>51</v>
      </c>
      <c r="D50" s="68" t="s">
        <v>14</v>
      </c>
      <c r="E50" s="93" t="s">
        <v>161</v>
      </c>
      <c r="F50" s="93" t="s">
        <v>353</v>
      </c>
      <c r="G50" s="105">
        <v>0</v>
      </c>
      <c r="H50" s="105" t="s">
        <v>386</v>
      </c>
      <c r="I50" s="105" t="s">
        <v>386</v>
      </c>
      <c r="J50" s="105" t="s">
        <v>386</v>
      </c>
      <c r="K50" s="105">
        <f t="shared" si="3"/>
        <v>0</v>
      </c>
      <c r="L50" s="105" t="s">
        <v>386</v>
      </c>
      <c r="M50" s="105">
        <v>0</v>
      </c>
      <c r="N50" s="105" t="s">
        <v>386</v>
      </c>
      <c r="O50" s="105" t="s">
        <v>386</v>
      </c>
      <c r="P50" s="105">
        <f t="shared" si="4"/>
        <v>0</v>
      </c>
      <c r="Q50" s="105">
        <f t="shared" si="5"/>
        <v>0</v>
      </c>
      <c r="R50" s="73"/>
    </row>
    <row r="51" spans="1:18" ht="15">
      <c r="A51" s="35">
        <f>IF($B51="","-",SUBTOTAL(3,$B$5:$B51))</f>
        <v>47</v>
      </c>
      <c r="B51" s="13" t="s">
        <v>297</v>
      </c>
      <c r="C51" s="15" t="s">
        <v>298</v>
      </c>
      <c r="D51" s="68" t="s">
        <v>17</v>
      </c>
      <c r="E51" s="64" t="s">
        <v>100</v>
      </c>
      <c r="F51" s="92" t="s">
        <v>101</v>
      </c>
      <c r="G51" s="105"/>
      <c r="H51" s="105"/>
      <c r="I51" s="105"/>
      <c r="J51" s="105"/>
      <c r="K51" s="105">
        <f t="shared" si="3"/>
        <v>0</v>
      </c>
      <c r="L51" s="105"/>
      <c r="M51" s="105"/>
      <c r="N51" s="105"/>
      <c r="O51" s="105"/>
      <c r="P51" s="105">
        <f t="shared" si="4"/>
        <v>0</v>
      </c>
      <c r="Q51" s="105">
        <f t="shared" si="5"/>
        <v>0</v>
      </c>
      <c r="R51" s="73"/>
    </row>
    <row r="52" spans="1:18" ht="15">
      <c r="A52" s="35">
        <f>IF($B52="","-",SUBTOTAL(3,$B$5:$B52))</f>
        <v>48</v>
      </c>
      <c r="B52" s="18" t="s">
        <v>290</v>
      </c>
      <c r="C52" s="18" t="s">
        <v>16</v>
      </c>
      <c r="D52" s="18" t="s">
        <v>21</v>
      </c>
      <c r="E52" s="93" t="s">
        <v>161</v>
      </c>
      <c r="F52" s="93" t="s">
        <v>353</v>
      </c>
      <c r="G52" s="105"/>
      <c r="H52" s="105"/>
      <c r="I52" s="105"/>
      <c r="J52" s="105"/>
      <c r="K52" s="105">
        <f t="shared" si="3"/>
        <v>0</v>
      </c>
      <c r="L52" s="105"/>
      <c r="M52" s="105"/>
      <c r="N52" s="105"/>
      <c r="O52" s="105"/>
      <c r="P52" s="105">
        <f t="shared" si="4"/>
        <v>0</v>
      </c>
      <c r="Q52" s="105">
        <f t="shared" si="5"/>
        <v>0</v>
      </c>
      <c r="R52" s="73"/>
    </row>
    <row r="53" spans="1:18" ht="15">
      <c r="A53" s="35">
        <f>IF($B53="","-",SUBTOTAL(3,$B$5:$B53))</f>
        <v>49</v>
      </c>
      <c r="B53" s="13" t="s">
        <v>282</v>
      </c>
      <c r="C53" s="15" t="s">
        <v>88</v>
      </c>
      <c r="D53" s="66" t="s">
        <v>46</v>
      </c>
      <c r="E53" s="64" t="s">
        <v>155</v>
      </c>
      <c r="F53" s="92" t="s">
        <v>265</v>
      </c>
      <c r="G53" s="105" t="s">
        <v>386</v>
      </c>
      <c r="H53" s="105" t="s">
        <v>386</v>
      </c>
      <c r="I53" s="105" t="s">
        <v>386</v>
      </c>
      <c r="J53" s="105" t="s">
        <v>386</v>
      </c>
      <c r="K53" s="105">
        <f t="shared" si="3"/>
        <v>0</v>
      </c>
      <c r="L53" s="105"/>
      <c r="M53" s="105"/>
      <c r="N53" s="105"/>
      <c r="O53" s="105"/>
      <c r="P53" s="105">
        <f t="shared" si="4"/>
        <v>0</v>
      </c>
      <c r="Q53" s="105">
        <f t="shared" si="5"/>
        <v>0</v>
      </c>
      <c r="R53" s="73"/>
    </row>
    <row r="54" spans="1:18" ht="15.75" thickBot="1">
      <c r="A54" s="35">
        <f>IF($B54="","-",SUBTOTAL(3,$B$5:$B54))</f>
        <v>50</v>
      </c>
      <c r="B54" s="45" t="s">
        <v>270</v>
      </c>
      <c r="C54" s="46" t="s">
        <v>51</v>
      </c>
      <c r="D54" s="15" t="s">
        <v>61</v>
      </c>
      <c r="E54" s="93" t="s">
        <v>161</v>
      </c>
      <c r="F54" s="93" t="s">
        <v>353</v>
      </c>
      <c r="G54" s="105">
        <v>0</v>
      </c>
      <c r="H54" s="105" t="s">
        <v>386</v>
      </c>
      <c r="I54" s="105" t="s">
        <v>386</v>
      </c>
      <c r="J54" s="105">
        <v>0</v>
      </c>
      <c r="K54" s="105">
        <f t="shared" si="3"/>
        <v>0</v>
      </c>
      <c r="L54" s="105"/>
      <c r="M54" s="105"/>
      <c r="N54" s="105"/>
      <c r="O54" s="105"/>
      <c r="P54" s="105">
        <f t="shared" si="4"/>
        <v>0</v>
      </c>
      <c r="Q54" s="105">
        <f t="shared" si="5"/>
        <v>0</v>
      </c>
      <c r="R54" s="73"/>
    </row>
    <row r="55" ht="15.75" thickTop="1"/>
    <row r="56" spans="2:17" ht="18.75">
      <c r="B56" s="116" t="s">
        <v>396</v>
      </c>
      <c r="C56" s="117"/>
      <c r="D56" s="118"/>
      <c r="E56" s="119"/>
      <c r="F56" s="116" t="s">
        <v>408</v>
      </c>
      <c r="G56" s="120" t="s">
        <v>407</v>
      </c>
      <c r="H56" s="120"/>
      <c r="I56" s="120"/>
      <c r="J56" s="121"/>
      <c r="K56" s="120" t="s">
        <v>400</v>
      </c>
      <c r="L56" s="120"/>
      <c r="M56" s="117"/>
      <c r="N56" s="121"/>
      <c r="O56" s="119"/>
      <c r="P56" s="120" t="s">
        <v>405</v>
      </c>
      <c r="Q56" s="109"/>
    </row>
    <row r="57" spans="2:17" ht="18.75">
      <c r="B57" s="116"/>
      <c r="C57" s="116"/>
      <c r="D57" s="116"/>
      <c r="E57" s="116"/>
      <c r="F57" s="116"/>
      <c r="G57" s="120"/>
      <c r="H57" s="120"/>
      <c r="I57" s="120"/>
      <c r="J57" s="121"/>
      <c r="K57" s="120"/>
      <c r="L57" s="120"/>
      <c r="M57" s="120"/>
      <c r="N57" s="121"/>
      <c r="O57" s="121"/>
      <c r="P57" s="120"/>
      <c r="Q57" s="114"/>
    </row>
    <row r="58" spans="2:17" ht="18.75">
      <c r="B58" s="116" t="s">
        <v>397</v>
      </c>
      <c r="C58" s="116"/>
      <c r="D58" s="116"/>
      <c r="E58" s="116"/>
      <c r="F58" s="116"/>
      <c r="G58" s="120" t="s">
        <v>398</v>
      </c>
      <c r="H58" s="120"/>
      <c r="I58" s="120"/>
      <c r="J58" s="121"/>
      <c r="K58" s="120" t="s">
        <v>401</v>
      </c>
      <c r="L58" s="120"/>
      <c r="M58" s="120"/>
      <c r="N58" s="121"/>
      <c r="O58" s="121"/>
      <c r="P58" s="120" t="s">
        <v>406</v>
      </c>
      <c r="Q58" s="114"/>
    </row>
    <row r="59" spans="2:17" ht="18.75">
      <c r="B59" s="116"/>
      <c r="C59" s="116"/>
      <c r="D59" s="116"/>
      <c r="E59" s="116"/>
      <c r="F59" s="116"/>
      <c r="G59" s="120"/>
      <c r="H59" s="120"/>
      <c r="I59" s="120"/>
      <c r="J59" s="121"/>
      <c r="K59" s="120"/>
      <c r="L59" s="120"/>
      <c r="M59" s="120"/>
      <c r="N59" s="121"/>
      <c r="O59" s="121"/>
      <c r="P59" s="120"/>
      <c r="Q59" s="114"/>
    </row>
    <row r="60" spans="2:17" ht="18.75">
      <c r="B60" s="116"/>
      <c r="C60" s="116"/>
      <c r="D60" s="116"/>
      <c r="E60" s="116"/>
      <c r="F60" s="116"/>
      <c r="G60" s="120" t="s">
        <v>399</v>
      </c>
      <c r="H60" s="120"/>
      <c r="I60" s="120"/>
      <c r="J60" s="121"/>
      <c r="K60" s="120" t="s">
        <v>402</v>
      </c>
      <c r="L60" s="120"/>
      <c r="M60" s="120"/>
      <c r="N60" s="121"/>
      <c r="O60" s="121"/>
      <c r="P60" s="120" t="s">
        <v>416</v>
      </c>
      <c r="Q60" s="114"/>
    </row>
    <row r="61" spans="2:17" ht="18.75">
      <c r="B61" s="116"/>
      <c r="C61" s="116"/>
      <c r="D61" s="116"/>
      <c r="E61" s="116"/>
      <c r="F61" s="116"/>
      <c r="G61" s="120"/>
      <c r="H61" s="120"/>
      <c r="I61" s="120"/>
      <c r="J61" s="121"/>
      <c r="K61" s="120"/>
      <c r="L61" s="120"/>
      <c r="M61" s="120"/>
      <c r="N61" s="121"/>
      <c r="O61" s="121"/>
      <c r="P61" s="120"/>
      <c r="Q61" s="114"/>
    </row>
    <row r="62" spans="2:17" ht="18.75">
      <c r="B62" s="116"/>
      <c r="C62" s="116"/>
      <c r="D62" s="116"/>
      <c r="E62" s="116"/>
      <c r="F62" s="116"/>
      <c r="G62" s="120" t="s">
        <v>403</v>
      </c>
      <c r="H62" s="120"/>
      <c r="I62" s="120"/>
      <c r="J62" s="121"/>
      <c r="K62" s="120" t="s">
        <v>404</v>
      </c>
      <c r="L62" s="120"/>
      <c r="M62" s="120"/>
      <c r="N62" s="121"/>
      <c r="O62" s="121"/>
      <c r="P62" s="120" t="s">
        <v>417</v>
      </c>
      <c r="Q62" s="114"/>
    </row>
  </sheetData>
  <sheetProtection/>
  <mergeCells count="7">
    <mergeCell ref="R3:R4"/>
    <mergeCell ref="A1:F1"/>
    <mergeCell ref="A2:F2"/>
    <mergeCell ref="A3:F3"/>
    <mergeCell ref="G3:K3"/>
    <mergeCell ref="L3:P3"/>
    <mergeCell ref="Q3:Q4"/>
  </mergeCells>
  <printOptions/>
  <pageMargins left="0.75" right="0.75" top="1" bottom="1" header="0.5" footer="0.5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User</cp:lastModifiedBy>
  <cp:lastPrinted>2016-02-10T11:02:19Z</cp:lastPrinted>
  <dcterms:created xsi:type="dcterms:W3CDTF">2015-10-17T09:39:31Z</dcterms:created>
  <dcterms:modified xsi:type="dcterms:W3CDTF">2016-02-11T09:30:27Z</dcterms:modified>
  <cp:category/>
  <cp:version/>
  <cp:contentType/>
  <cp:contentStatus/>
</cp:coreProperties>
</file>